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6" windowHeight="7836" tabRatio="847" activeTab="1"/>
  </bookViews>
  <sheets>
    <sheet name="ProfitBuilder.30KFT" sheetId="1" r:id="rId1"/>
    <sheet name="Profit &amp; CF Budget" sheetId="2" r:id="rId2"/>
  </sheets>
  <definedNames>
    <definedName name="_xlnm.Print_Area" localSheetId="1">'Profit &amp; CF Budget'!$A$1:$BJ$108</definedName>
  </definedNames>
  <calcPr fullCalcOnLoad="1"/>
</workbook>
</file>

<file path=xl/comments2.xml><?xml version="1.0" encoding="utf-8"?>
<comments xmlns="http://schemas.openxmlformats.org/spreadsheetml/2006/main">
  <authors>
    <author>dwillis</author>
  </authors>
  <commentList>
    <comment ref="D5" authorId="0">
      <text>
        <r>
          <rPr>
            <b/>
            <sz val="9"/>
            <rFont val="Tahoma"/>
            <family val="2"/>
          </rPr>
          <t>dwillis:Note: Budget to be inserted into CSA so get with Monthly F/S. Also auto format actual columns to link to input sheet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<sst xmlns="http://schemas.openxmlformats.org/spreadsheetml/2006/main" count="107" uniqueCount="82">
  <si>
    <t>%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</si>
  <si>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</si>
  <si>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</si>
  <si>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</si>
  <si>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</si>
  <si>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</si>
  <si>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</si>
  <si>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</si>
  <si>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</si>
  <si>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</si>
  <si>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</si>
  <si>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</si>
  <si>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</si>
  <si>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YTD</t>
  </si>
  <si>
    <t>YTD %</t>
  </si>
  <si>
    <t>2014 Budget</t>
  </si>
  <si>
    <t>$</t>
  </si>
  <si>
    <t>Revenue</t>
  </si>
  <si>
    <t>Sales</t>
  </si>
  <si>
    <t>Total Revenue</t>
  </si>
  <si>
    <t>Cost of Goods Sold</t>
  </si>
  <si>
    <t>Total Cost of Goods Sold</t>
  </si>
  <si>
    <t>Gross Profit</t>
  </si>
  <si>
    <t>OPERATING EXPENSES</t>
  </si>
  <si>
    <t xml:space="preserve">     TOTAL OPERATING EXPENSES</t>
  </si>
  <si>
    <t xml:space="preserve">     Total Other Income</t>
  </si>
  <si>
    <t>Other Expenses</t>
  </si>
  <si>
    <t>Profit after adding back Officer's Salaries</t>
  </si>
  <si>
    <t>Other Income and Expenses</t>
  </si>
  <si>
    <t xml:space="preserve">               Operating Income(Loss)</t>
  </si>
  <si>
    <t xml:space="preserve">              Other Income and Expenes Expenses</t>
  </si>
  <si>
    <t>Breakeven</t>
  </si>
  <si>
    <t>Net Income Per Books (Loss)</t>
  </si>
  <si>
    <t>Profit to Build into BE</t>
  </si>
  <si>
    <t>New BE with Built in Profit</t>
  </si>
  <si>
    <t>Comment Area, Unlocked, can write in</t>
  </si>
  <si>
    <t>Moderate</t>
  </si>
  <si>
    <t>Aggressive</t>
  </si>
  <si>
    <t>Actual</t>
  </si>
  <si>
    <t># of Anticpated/Actual Jobs</t>
  </si>
  <si>
    <t>Option 1</t>
  </si>
  <si>
    <t>Option 2</t>
  </si>
  <si>
    <t>Option 3</t>
  </si>
  <si>
    <t>Option 4</t>
  </si>
  <si>
    <t>Average Transaction Size to Break Even</t>
  </si>
  <si>
    <t>Average Transaction Size with Built in Profit</t>
  </si>
  <si>
    <t>Rent</t>
  </si>
  <si>
    <t>Utilities</t>
  </si>
  <si>
    <t>Vechile (Mileage)</t>
  </si>
  <si>
    <t>Supplies</t>
  </si>
  <si>
    <t>Office Expense</t>
  </si>
  <si>
    <t>Advertising</t>
  </si>
  <si>
    <t>Legal and Professional</t>
  </si>
  <si>
    <t>If no operating expenses built in. Breakeven formula is misleading because no overhead to cover. Then your Gross Profit Margin % is your left over profit because there is no overhead to cover.</t>
  </si>
  <si>
    <t>Sample/Conservative</t>
  </si>
  <si>
    <t>Sample Break Even, Budget and Sales Forcast Company Template</t>
  </si>
  <si>
    <t>Option 5</t>
  </si>
  <si>
    <t>Re-forcast</t>
  </si>
  <si>
    <t>Insurance</t>
  </si>
  <si>
    <t>Licenses</t>
  </si>
  <si>
    <t>Travel and Entertainment</t>
  </si>
  <si>
    <t>Step 1: Insert Financial Statement Informaiton Below</t>
  </si>
  <si>
    <t>YTD Months</t>
  </si>
  <si>
    <t>Prior Year</t>
  </si>
  <si>
    <t xml:space="preserve">Current Month </t>
  </si>
  <si>
    <t>Year To Date</t>
  </si>
  <si>
    <t>What if 1</t>
  </si>
  <si>
    <t>What if 2</t>
  </si>
  <si>
    <t xml:space="preserve">    COGS</t>
  </si>
  <si>
    <t>Operating Expenses</t>
  </si>
  <si>
    <t>Other Income &amp; Expenses</t>
  </si>
  <si>
    <t>Net Income</t>
  </si>
  <si>
    <t>Break-even</t>
  </si>
  <si>
    <t>Monthly Average</t>
  </si>
  <si>
    <t>Average Transaction Size/                          Annual Revenue</t>
  </si>
  <si>
    <t># of Anticpated/                                                 Actual Jobs/Transactions/Accounts</t>
  </si>
  <si>
    <t>Projected Sales</t>
  </si>
  <si>
    <t>Average Transaction Size Need based on transactions/accounts as known varialbe</t>
  </si>
  <si>
    <t>Desired Profit</t>
  </si>
  <si>
    <t>Break Even with Profit Built In</t>
  </si>
  <si>
    <t xml:space="preserve">You Tube Video: </t>
  </si>
  <si>
    <t>https://www.youtube.com/channel/UCvomfgqaUxYyHGLHmtxvBZA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</si>
</sst>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10.5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21"/>
      <name val="Calibri"/>
      <family val="2"/>
    </font>
    <font>
      <b/>
      <i/>
      <sz val="9"/>
      <color indexed="21"/>
      <name val="Calibri"/>
      <family val="2"/>
    </font>
    <font>
      <sz val="9"/>
      <color indexed="8"/>
      <name val="Calibri"/>
      <family val="2"/>
    </font>
    <font>
      <sz val="11"/>
      <color indexed="39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rgb="FF00B050"/>
      <name val="Calibri"/>
      <family val="2"/>
    </font>
    <font>
      <b/>
      <i/>
      <sz val="9"/>
      <color rgb="FF00B050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.5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3" fontId="59" fillId="33" borderId="11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1" fillId="35" borderId="0" xfId="0" applyFont="1" applyFill="1" applyAlignment="1" applyProtection="1">
      <alignment horizontal="center" wrapText="1"/>
      <protection/>
    </xf>
    <xf numFmtId="0" fontId="61" fillId="35" borderId="0" xfId="0" applyFont="1" applyFill="1" applyBorder="1" applyAlignment="1" applyProtection="1">
      <alignment wrapText="1"/>
      <protection/>
    </xf>
    <xf numFmtId="0" fontId="62" fillId="35" borderId="0" xfId="0" applyFont="1" applyFill="1" applyBorder="1" applyAlignment="1" applyProtection="1">
      <alignment horizontal="center" wrapText="1"/>
      <protection/>
    </xf>
    <xf numFmtId="0" fontId="62" fillId="36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 horizontal="center"/>
      <protection/>
    </xf>
    <xf numFmtId="0" fontId="63" fillId="35" borderId="0" xfId="0" applyFont="1" applyFill="1" applyBorder="1" applyAlignment="1" applyProtection="1">
      <alignment wrapText="1"/>
      <protection/>
    </xf>
    <xf numFmtId="0" fontId="63" fillId="35" borderId="11" xfId="0" applyFont="1" applyFill="1" applyBorder="1" applyAlignment="1" applyProtection="1">
      <alignment horizontal="center" wrapText="1"/>
      <protection/>
    </xf>
    <xf numFmtId="0" fontId="63" fillId="35" borderId="0" xfId="0" applyFont="1" applyFill="1" applyBorder="1" applyAlignment="1" applyProtection="1">
      <alignment horizontal="center" wrapText="1"/>
      <protection/>
    </xf>
    <xf numFmtId="0" fontId="63" fillId="35" borderId="12" xfId="0" applyFont="1" applyFill="1" applyBorder="1" applyAlignment="1" applyProtection="1">
      <alignment horizontal="center" wrapText="1"/>
      <protection/>
    </xf>
    <xf numFmtId="0" fontId="63" fillId="36" borderId="0" xfId="0" applyFont="1" applyFill="1" applyBorder="1" applyAlignment="1" applyProtection="1">
      <alignment horizontal="center" wrapText="1"/>
      <protection/>
    </xf>
    <xf numFmtId="0" fontId="63" fillId="36" borderId="11" xfId="0" applyFont="1" applyFill="1" applyBorder="1" applyAlignment="1" applyProtection="1">
      <alignment horizontal="center" wrapText="1"/>
      <protection/>
    </xf>
    <xf numFmtId="0" fontId="63" fillId="36" borderId="13" xfId="0" applyFont="1" applyFill="1" applyBorder="1" applyAlignment="1" applyProtection="1">
      <alignment horizontal="center" wrapText="1"/>
      <protection/>
    </xf>
    <xf numFmtId="0" fontId="63" fillId="34" borderId="0" xfId="0" applyFont="1" applyFill="1" applyBorder="1" applyAlignment="1" applyProtection="1">
      <alignment horizontal="center" wrapText="1"/>
      <protection/>
    </xf>
    <xf numFmtId="0" fontId="63" fillId="34" borderId="0" xfId="0" applyFont="1" applyFill="1" applyBorder="1" applyAlignment="1" applyProtection="1">
      <alignment horizontal="left" wrapText="1"/>
      <protection/>
    </xf>
    <xf numFmtId="0" fontId="63" fillId="34" borderId="0" xfId="0" applyFont="1" applyFill="1" applyAlignment="1" applyProtection="1">
      <alignment horizontal="left"/>
      <protection/>
    </xf>
    <xf numFmtId="0" fontId="63" fillId="0" borderId="0" xfId="0" applyFont="1" applyAlignment="1" applyProtection="1">
      <alignment/>
      <protection/>
    </xf>
    <xf numFmtId="0" fontId="63" fillId="34" borderId="0" xfId="0" applyFont="1" applyFill="1" applyAlignment="1" applyProtection="1">
      <alignment horizontal="center"/>
      <protection/>
    </xf>
    <xf numFmtId="0" fontId="63" fillId="34" borderId="0" xfId="0" applyFont="1" applyFill="1" applyBorder="1" applyAlignment="1" applyProtection="1">
      <alignment wrapText="1"/>
      <protection/>
    </xf>
    <xf numFmtId="3" fontId="63" fillId="34" borderId="0" xfId="0" applyNumberFormat="1" applyFont="1" applyFill="1" applyBorder="1" applyAlignment="1" applyProtection="1">
      <alignment horizontal="center" wrapText="1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64" fillId="34" borderId="0" xfId="0" applyFont="1" applyFill="1" applyBorder="1" applyAlignment="1" applyProtection="1">
      <alignment horizontal="left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3" fillId="34" borderId="0" xfId="0" applyFont="1" applyFill="1" applyBorder="1" applyAlignment="1" applyProtection="1">
      <alignment horizontal="left"/>
      <protection/>
    </xf>
    <xf numFmtId="0" fontId="65" fillId="34" borderId="0" xfId="0" applyFont="1" applyFill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/>
      <protection/>
    </xf>
    <xf numFmtId="0" fontId="66" fillId="0" borderId="15" xfId="0" applyFont="1" applyBorder="1" applyAlignment="1" applyProtection="1">
      <alignment/>
      <protection/>
    </xf>
    <xf numFmtId="0" fontId="66" fillId="0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7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3" fontId="0" fillId="0" borderId="0" xfId="0" applyNumberFormat="1" applyBorder="1" applyAlignment="1" applyProtection="1">
      <alignment/>
      <protection/>
    </xf>
    <xf numFmtId="164" fontId="67" fillId="36" borderId="0" xfId="0" applyNumberFormat="1" applyFont="1" applyFill="1" applyBorder="1" applyAlignment="1" applyProtection="1">
      <alignment/>
      <protection/>
    </xf>
    <xf numFmtId="164" fontId="67" fillId="0" borderId="0" xfId="0" applyNumberFormat="1" applyFont="1" applyBorder="1" applyAlignment="1" applyProtection="1">
      <alignment/>
      <protection/>
    </xf>
    <xf numFmtId="164" fontId="67" fillId="0" borderId="0" xfId="0" applyNumberFormat="1" applyFont="1" applyFill="1" applyBorder="1" applyAlignment="1" applyProtection="1">
      <alignment/>
      <protection/>
    </xf>
    <xf numFmtId="164" fontId="67" fillId="36" borderId="10" xfId="0" applyNumberFormat="1" applyFont="1" applyFill="1" applyBorder="1" applyAlignment="1" applyProtection="1">
      <alignment/>
      <protection/>
    </xf>
    <xf numFmtId="164" fontId="67" fillId="0" borderId="10" xfId="0" applyNumberFormat="1" applyFont="1" applyBorder="1" applyAlignment="1" applyProtection="1">
      <alignment/>
      <protection/>
    </xf>
    <xf numFmtId="164" fontId="67" fillId="0" borderId="10" xfId="0" applyNumberFormat="1" applyFont="1" applyFill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/>
    </xf>
    <xf numFmtId="164" fontId="68" fillId="36" borderId="0" xfId="0" applyNumberFormat="1" applyFont="1" applyFill="1" applyBorder="1" applyAlignment="1" applyProtection="1">
      <alignment/>
      <protection/>
    </xf>
    <xf numFmtId="164" fontId="68" fillId="0" borderId="0" xfId="0" applyNumberFormat="1" applyFont="1" applyBorder="1" applyAlignment="1" applyProtection="1">
      <alignment/>
      <protection/>
    </xf>
    <xf numFmtId="164" fontId="68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3" fontId="0" fillId="0" borderId="15" xfId="0" applyNumberFormat="1" applyBorder="1" applyAlignment="1" applyProtection="1">
      <alignment/>
      <protection/>
    </xf>
    <xf numFmtId="3" fontId="59" fillId="0" borderId="10" xfId="0" applyNumberFormat="1" applyFont="1" applyBorder="1" applyAlignment="1" applyProtection="1">
      <alignment/>
      <protection/>
    </xf>
    <xf numFmtId="3" fontId="59" fillId="0" borderId="17" xfId="0" applyNumberFormat="1" applyFont="1" applyBorder="1" applyAlignment="1" applyProtection="1">
      <alignment/>
      <protection/>
    </xf>
    <xf numFmtId="3" fontId="59" fillId="0" borderId="18" xfId="0" applyNumberFormat="1" applyFont="1" applyBorder="1" applyAlignment="1" applyProtection="1">
      <alignment/>
      <protection/>
    </xf>
    <xf numFmtId="164" fontId="68" fillId="36" borderId="19" xfId="0" applyNumberFormat="1" applyFont="1" applyFill="1" applyBorder="1" applyAlignment="1" applyProtection="1">
      <alignment/>
      <protection/>
    </xf>
    <xf numFmtId="164" fontId="68" fillId="0" borderId="19" xfId="0" applyNumberFormat="1" applyFont="1" applyBorder="1" applyAlignment="1" applyProtection="1">
      <alignment/>
      <protection/>
    </xf>
    <xf numFmtId="164" fontId="68" fillId="0" borderId="19" xfId="0" applyNumberFormat="1" applyFont="1" applyFill="1" applyBorder="1" applyAlignment="1" applyProtection="1">
      <alignment/>
      <protection/>
    </xf>
    <xf numFmtId="164" fontId="67" fillId="36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3" fontId="69" fillId="0" borderId="0" xfId="0" applyNumberFormat="1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7" fillId="34" borderId="0" xfId="0" applyFont="1" applyFill="1" applyAlignment="1" applyProtection="1">
      <alignment horizontal="left"/>
      <protection/>
    </xf>
    <xf numFmtId="0" fontId="71" fillId="0" borderId="0" xfId="0" applyFont="1" applyAlignment="1" applyProtection="1">
      <alignment horizontal="left"/>
      <protection/>
    </xf>
    <xf numFmtId="0" fontId="5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59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59" fillId="0" borderId="10" xfId="0" applyNumberFormat="1" applyFont="1" applyBorder="1" applyAlignment="1" applyProtection="1">
      <alignment/>
      <protection locked="0"/>
    </xf>
    <xf numFmtId="3" fontId="60" fillId="0" borderId="0" xfId="0" applyNumberFormat="1" applyFont="1" applyBorder="1" applyAlignment="1" applyProtection="1">
      <alignment/>
      <protection locked="0"/>
    </xf>
    <xf numFmtId="3" fontId="60" fillId="0" borderId="10" xfId="0" applyNumberFormat="1" applyFont="1" applyBorder="1" applyAlignment="1" applyProtection="1">
      <alignment/>
      <protection locked="0"/>
    </xf>
    <xf numFmtId="164" fontId="68" fillId="36" borderId="10" xfId="0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 wrapText="1"/>
      <protection/>
    </xf>
    <xf numFmtId="0" fontId="72" fillId="34" borderId="0" xfId="0" applyFont="1" applyFill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2" fillId="36" borderId="0" xfId="0" applyFont="1" applyFill="1" applyAlignment="1" applyProtection="1">
      <alignment horizontal="center"/>
      <protection/>
    </xf>
    <xf numFmtId="0" fontId="59" fillId="34" borderId="0" xfId="0" applyFont="1" applyFill="1" applyAlignment="1" applyProtection="1">
      <alignment/>
      <protection/>
    </xf>
    <xf numFmtId="0" fontId="59" fillId="34" borderId="0" xfId="0" applyFont="1" applyFill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wrapText="1"/>
      <protection/>
    </xf>
    <xf numFmtId="3" fontId="59" fillId="34" borderId="11" xfId="0" applyNumberFormat="1" applyFont="1" applyFill="1" applyBorder="1" applyAlignment="1" applyProtection="1">
      <alignment horizontal="center" wrapText="1"/>
      <protection/>
    </xf>
    <xf numFmtId="3" fontId="74" fillId="33" borderId="11" xfId="0" applyNumberFormat="1" applyFont="1" applyFill="1" applyBorder="1" applyAlignment="1" applyProtection="1">
      <alignment horizontal="center" wrapText="1"/>
      <protection locked="0"/>
    </xf>
    <xf numFmtId="0" fontId="60" fillId="34" borderId="11" xfId="0" applyFont="1" applyFill="1" applyBorder="1" applyAlignment="1" applyProtection="1">
      <alignment horizontal="center" wrapText="1"/>
      <protection/>
    </xf>
    <xf numFmtId="1" fontId="60" fillId="34" borderId="11" xfId="0" applyNumberFormat="1" applyFont="1" applyFill="1" applyBorder="1" applyAlignment="1" applyProtection="1">
      <alignment horizontal="center" wrapText="1"/>
      <protection/>
    </xf>
    <xf numFmtId="3" fontId="60" fillId="34" borderId="11" xfId="0" applyNumberFormat="1" applyFont="1" applyFill="1" applyBorder="1" applyAlignment="1" applyProtection="1">
      <alignment horizontal="center" wrapText="1"/>
      <protection/>
    </xf>
    <xf numFmtId="0" fontId="60" fillId="34" borderId="0" xfId="0" applyFont="1" applyFill="1" applyBorder="1" applyAlignment="1" applyProtection="1">
      <alignment horizontal="center" wrapText="1"/>
      <protection/>
    </xf>
    <xf numFmtId="3" fontId="75" fillId="33" borderId="11" xfId="0" applyNumberFormat="1" applyFont="1" applyFill="1" applyBorder="1" applyAlignment="1" applyProtection="1">
      <alignment horizontal="center" wrapText="1"/>
      <protection locked="0"/>
    </xf>
    <xf numFmtId="0" fontId="60" fillId="33" borderId="11" xfId="0" applyFont="1" applyFill="1" applyBorder="1" applyAlignment="1" applyProtection="1">
      <alignment horizontal="center" wrapText="1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center" wrapText="1"/>
      <protection/>
    </xf>
    <xf numFmtId="0" fontId="62" fillId="35" borderId="0" xfId="0" applyFont="1" applyFill="1" applyBorder="1" applyAlignment="1" applyProtection="1">
      <alignment horizontal="center" wrapText="1"/>
      <protection/>
    </xf>
    <xf numFmtId="0" fontId="61" fillId="34" borderId="11" xfId="0" applyFont="1" applyFill="1" applyBorder="1" applyAlignment="1" applyProtection="1">
      <alignment horizontal="center" wrapText="1"/>
      <protection/>
    </xf>
    <xf numFmtId="0" fontId="74" fillId="33" borderId="0" xfId="0" applyFont="1" applyFill="1" applyBorder="1" applyAlignment="1" applyProtection="1">
      <alignment horizontal="center" wrapText="1"/>
      <protection/>
    </xf>
    <xf numFmtId="0" fontId="63" fillId="34" borderId="11" xfId="0" applyFont="1" applyFill="1" applyBorder="1" applyAlignment="1" applyProtection="1">
      <alignment horizontal="center" wrapText="1"/>
      <protection/>
    </xf>
    <xf numFmtId="0" fontId="67" fillId="34" borderId="11" xfId="0" applyFont="1" applyFill="1" applyBorder="1" applyAlignment="1" applyProtection="1">
      <alignment horizontal="left"/>
      <protection locked="0"/>
    </xf>
    <xf numFmtId="0" fontId="67" fillId="0" borderId="12" xfId="0" applyFont="1" applyFill="1" applyBorder="1" applyAlignment="1" applyProtection="1">
      <alignment horizontal="left"/>
      <protection locked="0"/>
    </xf>
    <xf numFmtId="0" fontId="67" fillId="0" borderId="21" xfId="0" applyFont="1" applyFill="1" applyBorder="1" applyAlignment="1" applyProtection="1">
      <alignment horizontal="left"/>
      <protection locked="0"/>
    </xf>
    <xf numFmtId="0" fontId="67" fillId="0" borderId="13" xfId="0" applyFont="1" applyFill="1" applyBorder="1" applyAlignment="1" applyProtection="1">
      <alignment horizontal="left"/>
      <protection locked="0"/>
    </xf>
    <xf numFmtId="0" fontId="67" fillId="0" borderId="16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 horizontal="left"/>
      <protection locked="0"/>
    </xf>
    <xf numFmtId="0" fontId="67" fillId="0" borderId="22" xfId="0" applyFont="1" applyFill="1" applyBorder="1" applyAlignment="1" applyProtection="1">
      <alignment horizontal="left"/>
      <protection locked="0"/>
    </xf>
    <xf numFmtId="0" fontId="59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9" fillId="36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9" fillId="36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 wrapText="1"/>
      <protection/>
    </xf>
    <xf numFmtId="0" fontId="60" fillId="34" borderId="0" xfId="0" applyFont="1" applyFill="1" applyAlignment="1" applyProtection="1">
      <alignment horizontal="center" wrapText="1"/>
      <protection/>
    </xf>
    <xf numFmtId="0" fontId="73" fillId="34" borderId="0" xfId="0" applyFont="1" applyFill="1" applyBorder="1" applyAlignment="1" applyProtection="1">
      <alignment horizontal="center"/>
      <protection/>
    </xf>
    <xf numFmtId="0" fontId="72" fillId="34" borderId="0" xfId="0" applyFont="1" applyFill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76" fillId="35" borderId="0" xfId="0" applyFont="1" applyFill="1" applyBorder="1" applyAlignment="1" applyProtection="1">
      <alignment horizontal="center"/>
      <protection/>
    </xf>
    <xf numFmtId="0" fontId="67" fillId="34" borderId="11" xfId="0" applyFont="1" applyFill="1" applyBorder="1" applyAlignment="1" applyProtection="1">
      <alignment horizontal="left" wrapText="1"/>
      <protection locked="0"/>
    </xf>
    <xf numFmtId="0" fontId="67" fillId="34" borderId="16" xfId="0" applyFont="1" applyFill="1" applyBorder="1" applyAlignment="1" applyProtection="1">
      <alignment horizontal="left"/>
      <protection locked="0"/>
    </xf>
    <xf numFmtId="0" fontId="67" fillId="34" borderId="0" xfId="0" applyFont="1" applyFill="1" applyBorder="1" applyAlignment="1" applyProtection="1">
      <alignment horizontal="left"/>
      <protection locked="0"/>
    </xf>
    <xf numFmtId="0" fontId="67" fillId="34" borderId="22" xfId="0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wrapText="1"/>
      <protection/>
    </xf>
    <xf numFmtId="0" fontId="59" fillId="0" borderId="23" xfId="0" applyFont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/>
    </xf>
    <xf numFmtId="3" fontId="59" fillId="0" borderId="15" xfId="0" applyNumberFormat="1" applyFont="1" applyBorder="1" applyAlignment="1" applyProtection="1">
      <alignment horizontal="center"/>
      <protection/>
    </xf>
    <xf numFmtId="3" fontId="59" fillId="0" borderId="0" xfId="0" applyNumberFormat="1" applyFont="1" applyAlignment="1" applyProtection="1">
      <alignment horizontal="center"/>
      <protection/>
    </xf>
    <xf numFmtId="0" fontId="59" fillId="33" borderId="0" xfId="0" applyFont="1" applyFill="1" applyAlignment="1" applyProtection="1">
      <alignment horizontal="center"/>
      <protection/>
    </xf>
    <xf numFmtId="0" fontId="59" fillId="33" borderId="26" xfId="0" applyFont="1" applyFill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wrapText="1"/>
      <protection/>
    </xf>
    <xf numFmtId="10" fontId="67" fillId="37" borderId="0" xfId="0" applyNumberFormat="1" applyFont="1" applyFill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10" fontId="67" fillId="37" borderId="10" xfId="0" applyNumberFormat="1" applyFont="1" applyFill="1" applyBorder="1" applyAlignment="1" applyProtection="1">
      <alignment/>
      <protection/>
    </xf>
    <xf numFmtId="10" fontId="67" fillId="0" borderId="0" xfId="0" applyNumberFormat="1" applyFont="1" applyAlignment="1" applyProtection="1">
      <alignment/>
      <protection/>
    </xf>
    <xf numFmtId="3" fontId="59" fillId="0" borderId="0" xfId="0" applyNumberFormat="1" applyFont="1" applyAlignment="1" applyProtection="1">
      <alignment/>
      <protection/>
    </xf>
    <xf numFmtId="10" fontId="68" fillId="37" borderId="0" xfId="0" applyNumberFormat="1" applyFont="1" applyFill="1" applyAlignment="1" applyProtection="1">
      <alignment/>
      <protection/>
    </xf>
    <xf numFmtId="10" fontId="68" fillId="0" borderId="0" xfId="0" applyNumberFormat="1" applyFont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/>
      <protection locked="0"/>
    </xf>
    <xf numFmtId="0" fontId="59" fillId="33" borderId="29" xfId="0" applyFont="1" applyFill="1" applyBorder="1" applyAlignment="1" applyProtection="1">
      <alignment horizontal="center"/>
      <protection locked="0"/>
    </xf>
    <xf numFmtId="0" fontId="59" fillId="0" borderId="28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6" fontId="59" fillId="0" borderId="28" xfId="0" applyNumberFormat="1" applyFont="1" applyBorder="1" applyAlignment="1" applyProtection="1">
      <alignment/>
      <protection/>
    </xf>
    <xf numFmtId="0" fontId="72" fillId="34" borderId="0" xfId="0" applyFont="1" applyFill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35"/>
  <sheetViews>
    <sheetView zoomScalePageLayoutView="0" workbookViewId="0" topLeftCell="A1">
      <selection activeCell="C24" sqref="C24:K24"/>
    </sheetView>
  </sheetViews>
  <sheetFormatPr defaultColWidth="9.00390625" defaultRowHeight="15.75"/>
  <cols>
    <col min="1" max="1" width="1.4921875" style="11" customWidth="1"/>
    <col min="2" max="2" width="30.75390625" style="11" bestFit="1" customWidth="1"/>
    <col min="3" max="3" width="12.375" style="11" bestFit="1" customWidth="1"/>
    <col min="4" max="4" width="6.625" style="11" bestFit="1" customWidth="1"/>
    <col min="5" max="5" width="12.75390625" style="11" bestFit="1" customWidth="1"/>
    <col min="6" max="6" width="6.625" style="11" bestFit="1" customWidth="1"/>
    <col min="7" max="7" width="10.625" style="83" bestFit="1" customWidth="1"/>
    <col min="8" max="8" width="11.125" style="11" bestFit="1" customWidth="1"/>
    <col min="9" max="9" width="17.75390625" style="11" customWidth="1"/>
    <col min="10" max="10" width="6.625" style="11" bestFit="1" customWidth="1"/>
    <col min="11" max="11" width="10.25390625" style="11" customWidth="1"/>
    <col min="12" max="12" width="6.625" style="11" bestFit="1" customWidth="1"/>
    <col min="13" max="13" width="2.50390625" style="11" customWidth="1"/>
    <col min="14" max="14" width="25.125" style="11" bestFit="1" customWidth="1"/>
    <col min="15" max="15" width="9.75390625" style="11" customWidth="1"/>
    <col min="16" max="39" width="9.00390625" style="11" customWidth="1"/>
    <col min="40" max="16384" width="8.75390625" style="11" customWidth="1"/>
  </cols>
  <sheetData>
    <row r="1" ht="7.5" customHeight="1" thickBot="1"/>
    <row r="2" spans="2:12" ht="15.75" thickBot="1">
      <c r="B2" s="147" t="s">
        <v>61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2:12" ht="1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12" ht="28.5">
      <c r="B4" s="146" t="s">
        <v>75</v>
      </c>
      <c r="C4" s="165"/>
      <c r="D4" s="150"/>
      <c r="E4" s="165"/>
      <c r="F4" s="150"/>
      <c r="G4" s="165"/>
      <c r="H4" s="150"/>
      <c r="I4" s="165"/>
      <c r="J4" s="150"/>
      <c r="K4" s="165"/>
      <c r="L4" s="150"/>
    </row>
    <row r="5" spans="2:12" ht="28.5">
      <c r="B5" s="146" t="s">
        <v>74</v>
      </c>
      <c r="C5" s="165"/>
      <c r="D5" s="150"/>
      <c r="E5" s="165"/>
      <c r="F5" s="150"/>
      <c r="G5" s="165"/>
      <c r="H5" s="150"/>
      <c r="I5" s="165"/>
      <c r="J5" s="150"/>
      <c r="K5" s="165"/>
      <c r="L5" s="150"/>
    </row>
    <row r="6" spans="2:12" ht="15">
      <c r="B6" s="146" t="s">
        <v>76</v>
      </c>
      <c r="C6" s="151">
        <f>C4*C5</f>
        <v>0</v>
      </c>
      <c r="D6" s="150"/>
      <c r="E6" s="151">
        <f>E4*E5</f>
        <v>0</v>
      </c>
      <c r="F6" s="150"/>
      <c r="G6" s="151">
        <f>G4*G5</f>
        <v>0</v>
      </c>
      <c r="H6" s="150"/>
      <c r="I6" s="151">
        <f>I4*I5</f>
        <v>0</v>
      </c>
      <c r="J6" s="150"/>
      <c r="K6" s="151">
        <f>K4*K5</f>
        <v>0</v>
      </c>
      <c r="L6" s="150"/>
    </row>
    <row r="7" spans="2:12" ht="15"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2:12" ht="42.75">
      <c r="B8" s="146" t="s">
        <v>77</v>
      </c>
      <c r="C8" s="150" t="e">
        <f>C12/C4</f>
        <v>#DIV/0!</v>
      </c>
      <c r="D8" s="150"/>
      <c r="E8" s="150" t="e">
        <f>E12/E4</f>
        <v>#DIV/0!</v>
      </c>
      <c r="F8" s="150"/>
      <c r="G8" s="150" t="e">
        <f>G12/G4</f>
        <v>#DIV/0!</v>
      </c>
      <c r="H8" s="150"/>
      <c r="I8" s="150" t="e">
        <f>I12/I4</f>
        <v>#DIV/0!</v>
      </c>
      <c r="J8" s="150"/>
      <c r="K8" s="150" t="e">
        <f>K12/K4</f>
        <v>#DIV/0!</v>
      </c>
      <c r="L8" s="150"/>
    </row>
    <row r="9" spans="2:12" ht="15.75" thickBo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7:11" ht="15" customHeight="1" thickBot="1">
      <c r="G10" s="152"/>
      <c r="H10" s="82" t="s">
        <v>62</v>
      </c>
      <c r="I10" s="166">
        <v>6</v>
      </c>
      <c r="K10" s="167">
        <v>6</v>
      </c>
    </row>
    <row r="11" spans="3:11" ht="15" customHeight="1" thickBot="1">
      <c r="C11" s="153" t="s">
        <v>63</v>
      </c>
      <c r="D11" s="82"/>
      <c r="E11" s="153" t="s">
        <v>64</v>
      </c>
      <c r="F11" s="82"/>
      <c r="G11" s="153" t="s">
        <v>65</v>
      </c>
      <c r="H11" s="82"/>
      <c r="I11" s="154" t="s">
        <v>66</v>
      </c>
      <c r="K11" s="155" t="s">
        <v>67</v>
      </c>
    </row>
    <row r="12" spans="2:16" ht="15">
      <c r="B12" s="86" t="s">
        <v>18</v>
      </c>
      <c r="C12" s="143">
        <v>1052325</v>
      </c>
      <c r="D12" s="156">
        <f>C12/C12</f>
        <v>1</v>
      </c>
      <c r="E12" s="143">
        <v>129578</v>
      </c>
      <c r="F12" s="156">
        <f>E12/E12</f>
        <v>1</v>
      </c>
      <c r="G12" s="143">
        <v>747408</v>
      </c>
      <c r="H12" s="156">
        <f>G12/G12</f>
        <v>1</v>
      </c>
      <c r="I12" s="143"/>
      <c r="J12" s="156" t="e">
        <f>I12/I12</f>
        <v>#DIV/0!</v>
      </c>
      <c r="K12" s="144"/>
      <c r="L12" s="156" t="e">
        <f>K12/K12</f>
        <v>#DIV/0!</v>
      </c>
      <c r="O12" s="152"/>
      <c r="P12" s="82"/>
    </row>
    <row r="13" spans="2:16" ht="22.5" customHeight="1">
      <c r="B13" s="11" t="s">
        <v>68</v>
      </c>
      <c r="C13" s="2">
        <v>215644</v>
      </c>
      <c r="D13" s="158">
        <f>C13/C12</f>
        <v>0.20492148338203503</v>
      </c>
      <c r="E13" s="2">
        <v>58013</v>
      </c>
      <c r="F13" s="158">
        <f>E13/E12</f>
        <v>0.44770717251385267</v>
      </c>
      <c r="G13" s="2">
        <v>355759</v>
      </c>
      <c r="H13" s="158">
        <f>G13/G12</f>
        <v>0.47599035600368206</v>
      </c>
      <c r="I13" s="2"/>
      <c r="J13" s="158" t="e">
        <f>I13/I12</f>
        <v>#DIV/0!</v>
      </c>
      <c r="K13" s="145"/>
      <c r="L13" s="158" t="e">
        <f>K13/K12</f>
        <v>#DIV/0!</v>
      </c>
      <c r="O13" s="83"/>
      <c r="P13" s="159"/>
    </row>
    <row r="14" spans="2:16" ht="15">
      <c r="B14" s="86" t="s">
        <v>22</v>
      </c>
      <c r="C14" s="160">
        <f>C12-C13</f>
        <v>836681</v>
      </c>
      <c r="D14" s="161">
        <f>C14/C12</f>
        <v>0.795078516617965</v>
      </c>
      <c r="E14" s="160">
        <f>E12-E13</f>
        <v>71565</v>
      </c>
      <c r="F14" s="161">
        <f>E14/E12</f>
        <v>0.5522928274861474</v>
      </c>
      <c r="G14" s="160">
        <f>G12-G13</f>
        <v>391649</v>
      </c>
      <c r="H14" s="161">
        <f>G14/G12</f>
        <v>0.5240096439963179</v>
      </c>
      <c r="I14" s="160">
        <f>I12-I13</f>
        <v>0</v>
      </c>
      <c r="J14" s="161" t="e">
        <f>I14/I12</f>
        <v>#DIV/0!</v>
      </c>
      <c r="K14" s="160">
        <f>K12-K13</f>
        <v>0</v>
      </c>
      <c r="L14" s="161" t="e">
        <f>K14/K12</f>
        <v>#DIV/0!</v>
      </c>
      <c r="O14" s="83"/>
      <c r="P14" s="159"/>
    </row>
    <row r="15" spans="3:16" ht="15">
      <c r="C15" s="83"/>
      <c r="D15" s="156"/>
      <c r="E15" s="83"/>
      <c r="F15" s="156"/>
      <c r="H15" s="156"/>
      <c r="I15" s="83"/>
      <c r="J15" s="156"/>
      <c r="K15" s="83"/>
      <c r="L15" s="156"/>
      <c r="O15" s="160"/>
      <c r="P15" s="162"/>
    </row>
    <row r="16" spans="2:16" ht="15">
      <c r="B16" s="11" t="s">
        <v>69</v>
      </c>
      <c r="C16" s="143">
        <v>757490</v>
      </c>
      <c r="D16" s="156">
        <f>C16/C12</f>
        <v>0.719825149074668</v>
      </c>
      <c r="E16" s="143">
        <v>44896</v>
      </c>
      <c r="F16" s="156">
        <f>E16/E12</f>
        <v>0.3464785688928676</v>
      </c>
      <c r="G16" s="143">
        <v>245052</v>
      </c>
      <c r="H16" s="156">
        <f>G16/G12</f>
        <v>0.3278691156637339</v>
      </c>
      <c r="I16" s="143"/>
      <c r="J16" s="156" t="e">
        <f>I16/I12</f>
        <v>#DIV/0!</v>
      </c>
      <c r="K16" s="144"/>
      <c r="L16" s="156" t="e">
        <f>K16/K12</f>
        <v>#DIV/0!</v>
      </c>
      <c r="O16" s="83"/>
      <c r="P16" s="159"/>
    </row>
    <row r="17" spans="2:16" ht="15">
      <c r="B17" s="11" t="s">
        <v>70</v>
      </c>
      <c r="C17" s="143">
        <v>221732</v>
      </c>
      <c r="D17" s="156">
        <f>C17/C12</f>
        <v>0.21070676834628085</v>
      </c>
      <c r="E17" s="143">
        <v>278</v>
      </c>
      <c r="F17" s="156">
        <f>E17/E12</f>
        <v>0.0021454259210668476</v>
      </c>
      <c r="G17" s="143">
        <v>1317</v>
      </c>
      <c r="H17" s="156">
        <f>G17/G12</f>
        <v>0.001762089782287586</v>
      </c>
      <c r="I17" s="143"/>
      <c r="J17" s="156" t="e">
        <f>I17/I12</f>
        <v>#DIV/0!</v>
      </c>
      <c r="K17" s="144"/>
      <c r="L17" s="156" t="e">
        <f>K17/K12</f>
        <v>#DIV/0!</v>
      </c>
      <c r="O17" s="83"/>
      <c r="P17" s="159"/>
    </row>
    <row r="18" spans="3:16" ht="15">
      <c r="C18" s="157"/>
      <c r="D18" s="158"/>
      <c r="E18" s="157"/>
      <c r="F18" s="158"/>
      <c r="G18" s="157"/>
      <c r="H18" s="158"/>
      <c r="I18" s="157"/>
      <c r="J18" s="158"/>
      <c r="K18" s="157"/>
      <c r="L18" s="158"/>
      <c r="O18" s="83"/>
      <c r="P18" s="159"/>
    </row>
    <row r="19" spans="2:16" ht="15">
      <c r="B19" s="86" t="s">
        <v>71</v>
      </c>
      <c r="C19" s="160">
        <f>C14-C16+C17</f>
        <v>300923</v>
      </c>
      <c r="D19" s="161">
        <f>C19/C12</f>
        <v>0.28596013588957786</v>
      </c>
      <c r="E19" s="160">
        <f>E14-E16+E17</f>
        <v>26947</v>
      </c>
      <c r="F19" s="161">
        <f>E19/E12</f>
        <v>0.20795968451434657</v>
      </c>
      <c r="G19" s="160">
        <f>G14-G16+G17</f>
        <v>147914</v>
      </c>
      <c r="H19" s="161">
        <f>G19/G12</f>
        <v>0.19790261811487167</v>
      </c>
      <c r="I19" s="160">
        <f>I14-I16+I17</f>
        <v>0</v>
      </c>
      <c r="J19" s="161" t="e">
        <f>I19/I12</f>
        <v>#DIV/0!</v>
      </c>
      <c r="K19" s="160">
        <f>K14-K16+K17</f>
        <v>0</v>
      </c>
      <c r="L19" s="161" t="e">
        <f>K19/K12</f>
        <v>#DIV/0!</v>
      </c>
      <c r="O19" s="83"/>
      <c r="P19" s="159"/>
    </row>
    <row r="20" spans="3:16" ht="15.75" thickBot="1">
      <c r="C20" s="83"/>
      <c r="D20" s="156"/>
      <c r="E20" s="83"/>
      <c r="F20" s="156"/>
      <c r="H20" s="156"/>
      <c r="I20" s="83"/>
      <c r="J20" s="156"/>
      <c r="K20" s="83"/>
      <c r="L20" s="156"/>
      <c r="O20" s="160"/>
      <c r="P20" s="162"/>
    </row>
    <row r="21" spans="2:16" ht="15.75" thickBot="1">
      <c r="B21" s="11" t="s">
        <v>72</v>
      </c>
      <c r="C21" s="163">
        <f>C16/D14</f>
        <v>952723.5161907584</v>
      </c>
      <c r="E21" s="163">
        <f>E16/F14</f>
        <v>81290.21013065045</v>
      </c>
      <c r="G21" s="163">
        <f>G16/H14</f>
        <v>467647.88168998266</v>
      </c>
      <c r="I21" s="163" t="e">
        <f>I16/J14</f>
        <v>#DIV/0!</v>
      </c>
      <c r="K21" s="163" t="e">
        <f>K16/L14</f>
        <v>#DIV/0!</v>
      </c>
      <c r="O21" s="83"/>
      <c r="P21" s="159"/>
    </row>
    <row r="22" spans="2:15" ht="15">
      <c r="B22" s="11" t="s">
        <v>73</v>
      </c>
      <c r="C22" s="83">
        <f>C21/12</f>
        <v>79393.62634922987</v>
      </c>
      <c r="E22" s="83">
        <f>E21/12</f>
        <v>6774.184177554204</v>
      </c>
      <c r="G22" s="83">
        <f>G21/12</f>
        <v>38970.656807498555</v>
      </c>
      <c r="I22" s="83" t="e">
        <f>I21/I10</f>
        <v>#DIV/0!</v>
      </c>
      <c r="K22" s="83" t="e">
        <f>K21/12</f>
        <v>#DIV/0!</v>
      </c>
      <c r="O22" s="83"/>
    </row>
    <row r="23" ht="11.25" customHeight="1">
      <c r="O23" s="83"/>
    </row>
    <row r="24" spans="2:11" ht="15">
      <c r="B24" s="168" t="s">
        <v>78</v>
      </c>
      <c r="C24" s="169"/>
      <c r="E24" s="169"/>
      <c r="G24" s="169"/>
      <c r="I24" s="169"/>
      <c r="K24" s="169"/>
    </row>
    <row r="25" spans="2:39" s="164" customFormat="1" ht="15.75" thickBot="1">
      <c r="B25" s="11"/>
      <c r="C25" s="11"/>
      <c r="D25" s="11"/>
      <c r="E25" s="11"/>
      <c r="F25" s="11"/>
      <c r="G25" s="83"/>
      <c r="H25" s="11"/>
      <c r="I25" s="83"/>
      <c r="J25" s="11"/>
      <c r="K25" s="8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2:39" s="164" customFormat="1" ht="15.75" thickBot="1">
      <c r="B26" s="86" t="s">
        <v>79</v>
      </c>
      <c r="C26" s="170">
        <f>(C16+C24)/D14</f>
        <v>952723.5161907584</v>
      </c>
      <c r="D26" s="86"/>
      <c r="E26" s="170">
        <f>(E16+E24)/F14</f>
        <v>81290.21013065045</v>
      </c>
      <c r="F26" s="86"/>
      <c r="G26" s="170">
        <f>(G16+G24)/H14</f>
        <v>467647.88168998266</v>
      </c>
      <c r="H26" s="11"/>
      <c r="I26" s="170" t="e">
        <f>(I16+I24)/J14</f>
        <v>#DIV/0!</v>
      </c>
      <c r="J26" s="11"/>
      <c r="K26" s="170" t="e">
        <f>(K16+K24)/L14</f>
        <v>#DIV/0!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2:39" s="164" customFormat="1" ht="15">
      <c r="B27" s="11"/>
      <c r="C27" s="11"/>
      <c r="D27" s="11"/>
      <c r="E27" s="11"/>
      <c r="F27" s="11"/>
      <c r="G27" s="83"/>
      <c r="H27" s="11"/>
      <c r="I27" s="83"/>
      <c r="J27" s="11"/>
      <c r="K27" s="8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2:39" s="164" customFormat="1" ht="15">
      <c r="B28" s="11"/>
      <c r="C28" s="11"/>
      <c r="D28" s="11"/>
      <c r="E28" s="11"/>
      <c r="F28" s="11"/>
      <c r="G28" s="83"/>
      <c r="H28" s="11"/>
      <c r="I28" s="83"/>
      <c r="J28" s="11"/>
      <c r="K28" s="8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30" spans="2:39" s="164" customFormat="1" ht="15">
      <c r="B30" s="86"/>
      <c r="C30" s="86"/>
      <c r="D30" s="86"/>
      <c r="E30" s="86"/>
      <c r="F30" s="86"/>
      <c r="G30" s="16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3" spans="2:39" s="164" customFormat="1" ht="15">
      <c r="B33" s="86"/>
      <c r="C33" s="86"/>
      <c r="D33" s="86"/>
      <c r="E33" s="86"/>
      <c r="F33" s="86"/>
      <c r="G33" s="8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s="164" customFormat="1" ht="15">
      <c r="B34" s="11"/>
      <c r="C34" s="11"/>
      <c r="D34" s="11"/>
      <c r="E34" s="11"/>
      <c r="F34" s="11"/>
      <c r="G34" s="8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s="164" customFormat="1" ht="15">
      <c r="B35" s="11"/>
      <c r="C35" s="11"/>
      <c r="D35" s="11"/>
      <c r="E35" s="11"/>
      <c r="F35" s="11"/>
      <c r="G35" s="8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</sheetData>
  <sheetProtection sheet="1" objects="1" scenarios="1"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9"/>
  <sheetViews>
    <sheetView tabSelected="1" zoomScaleSheetLayoutView="100" zoomScalePageLayoutView="0" workbookViewId="0" topLeftCell="A1">
      <pane xSplit="17" ySplit="16" topLeftCell="R17" activePane="bottomRight" state="frozen"/>
      <selection pane="topLeft" activeCell="L4" sqref="L4"/>
      <selection pane="topRight" activeCell="L4" sqref="L4"/>
      <selection pane="bottomLeft" activeCell="L4" sqref="L4"/>
      <selection pane="bottomRight" activeCell="BA6" sqref="BA6"/>
    </sheetView>
  </sheetViews>
  <sheetFormatPr defaultColWidth="8.00390625" defaultRowHeight="15.75"/>
  <cols>
    <col min="1" max="1" width="0.875" style="11" customWidth="1"/>
    <col min="2" max="2" width="6.875" style="82" customWidth="1"/>
    <col min="3" max="3" width="1.37890625" style="82" customWidth="1"/>
    <col min="4" max="4" width="37.625" style="11" customWidth="1"/>
    <col min="5" max="5" width="10.125" style="11" bestFit="1" customWidth="1"/>
    <col min="6" max="6" width="6.125" style="81" bestFit="1" customWidth="1"/>
    <col min="7" max="7" width="1.4921875" style="81" customWidth="1"/>
    <col min="8" max="8" width="8.875" style="11" bestFit="1" customWidth="1"/>
    <col min="9" max="9" width="6.75390625" style="81" bestFit="1" customWidth="1"/>
    <col min="10" max="10" width="1.625" style="81" customWidth="1"/>
    <col min="11" max="11" width="8.875" style="11" bestFit="1" customWidth="1"/>
    <col min="12" max="12" width="5.875" style="81" bestFit="1" customWidth="1"/>
    <col min="13" max="13" width="1.4921875" style="81" customWidth="1"/>
    <col min="14" max="14" width="8.875" style="11" bestFit="1" customWidth="1"/>
    <col min="15" max="15" width="5.875" style="81" bestFit="1" customWidth="1"/>
    <col min="16" max="16" width="1.625" style="80" customWidth="1"/>
    <col min="17" max="17" width="13.00390625" style="11" customWidth="1"/>
    <col min="18" max="18" width="6.125" style="81" bestFit="1" customWidth="1"/>
    <col min="19" max="19" width="6.875" style="84" customWidth="1"/>
    <col min="20" max="20" width="8.50390625" style="9" hidden="1" customWidth="1"/>
    <col min="21" max="21" width="6.125" style="85" hidden="1" customWidth="1"/>
    <col min="22" max="22" width="8.50390625" style="9" hidden="1" customWidth="1"/>
    <col min="23" max="23" width="8.50390625" style="85" hidden="1" customWidth="1"/>
    <col min="24" max="24" width="8.50390625" style="9" hidden="1" customWidth="1"/>
    <col min="25" max="25" width="8.50390625" style="85" hidden="1" customWidth="1"/>
    <col min="26" max="26" width="8.50390625" style="9" hidden="1" customWidth="1"/>
    <col min="27" max="27" width="8.50390625" style="85" hidden="1" customWidth="1"/>
    <col min="28" max="28" width="8.50390625" style="9" hidden="1" customWidth="1"/>
    <col min="29" max="29" width="8.375" style="85" hidden="1" customWidth="1"/>
    <col min="30" max="30" width="8.375" style="9" hidden="1" customWidth="1"/>
    <col min="31" max="31" width="8.375" style="85" hidden="1" customWidth="1"/>
    <col min="32" max="32" width="8.375" style="9" hidden="1" customWidth="1"/>
    <col min="33" max="33" width="8.375" style="85" hidden="1" customWidth="1"/>
    <col min="34" max="34" width="8.375" style="9" hidden="1" customWidth="1"/>
    <col min="35" max="35" width="8.375" style="85" hidden="1" customWidth="1"/>
    <col min="36" max="36" width="8.375" style="9" hidden="1" customWidth="1"/>
    <col min="37" max="37" width="8.375" style="85" hidden="1" customWidth="1"/>
    <col min="38" max="38" width="8.375" style="9" hidden="1" customWidth="1"/>
    <col min="39" max="39" width="8.375" style="85" hidden="1" customWidth="1"/>
    <col min="40" max="40" width="8.375" style="9" hidden="1" customWidth="1"/>
    <col min="41" max="41" width="8.375" style="85" hidden="1" customWidth="1"/>
    <col min="42" max="42" width="8.375" style="9" hidden="1" customWidth="1"/>
    <col min="43" max="43" width="8.375" style="85" hidden="1" customWidth="1"/>
    <col min="44" max="44" width="3.125" style="9" hidden="1" customWidth="1"/>
    <col min="45" max="45" width="8.50390625" style="9" hidden="1" customWidth="1"/>
    <col min="46" max="46" width="5.625" style="9" hidden="1" customWidth="1"/>
    <col min="47" max="47" width="8.00390625" style="9" hidden="1" customWidth="1"/>
    <col min="48" max="50" width="8.00390625" style="9" customWidth="1"/>
    <col min="51" max="51" width="10.125" style="9" customWidth="1"/>
    <col min="52" max="16384" width="8.00390625" style="11" customWidth="1"/>
  </cols>
  <sheetData>
    <row r="1" spans="1:51" ht="15.75">
      <c r="A1" s="8"/>
      <c r="B1" s="133" t="s">
        <v>55</v>
      </c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V1" s="10"/>
      <c r="AW1" s="10"/>
      <c r="AX1" s="10"/>
      <c r="AY1" s="10"/>
    </row>
    <row r="2" spans="1:51" ht="15" hidden="1">
      <c r="A2" s="8"/>
      <c r="B2" s="135" t="s">
        <v>15</v>
      </c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V2" s="10"/>
      <c r="AW2" s="10"/>
      <c r="AX2" s="10"/>
      <c r="AY2" s="10"/>
    </row>
    <row r="3" spans="1:51" ht="15" hidden="1">
      <c r="A3" s="8"/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V3" s="10"/>
      <c r="AW3" s="10"/>
      <c r="AX3" s="10"/>
      <c r="AY3" s="10"/>
    </row>
    <row r="4" spans="1:51" ht="15.75">
      <c r="A4" s="8"/>
      <c r="B4" s="100"/>
      <c r="C4" s="100"/>
      <c r="D4" s="101"/>
      <c r="E4" s="114" t="s">
        <v>40</v>
      </c>
      <c r="F4" s="115"/>
      <c r="G4" s="101"/>
      <c r="H4" s="114" t="s">
        <v>41</v>
      </c>
      <c r="I4" s="115"/>
      <c r="J4" s="101"/>
      <c r="K4" s="114" t="s">
        <v>42</v>
      </c>
      <c r="L4" s="115"/>
      <c r="M4" s="101"/>
      <c r="N4" s="114" t="s">
        <v>43</v>
      </c>
      <c r="O4" s="115"/>
      <c r="P4" s="101"/>
      <c r="Q4" s="114" t="s">
        <v>56</v>
      </c>
      <c r="R4" s="115"/>
      <c r="S4" s="171" t="s">
        <v>80</v>
      </c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V4" s="10"/>
      <c r="AW4" s="10"/>
      <c r="AX4" s="10"/>
      <c r="AY4" s="10"/>
    </row>
    <row r="5" spans="1:51" ht="15.75" customHeight="1">
      <c r="A5" s="8"/>
      <c r="B5" s="12"/>
      <c r="C5" s="12"/>
      <c r="D5" s="13"/>
      <c r="E5" s="137" t="s">
        <v>54</v>
      </c>
      <c r="F5" s="138"/>
      <c r="G5" s="14"/>
      <c r="H5" s="114" t="s">
        <v>36</v>
      </c>
      <c r="I5" s="115"/>
      <c r="J5" s="14"/>
      <c r="K5" s="114" t="s">
        <v>37</v>
      </c>
      <c r="L5" s="115"/>
      <c r="M5" s="14"/>
      <c r="N5" s="114" t="s">
        <v>38</v>
      </c>
      <c r="O5" s="115"/>
      <c r="P5" s="15"/>
      <c r="Q5" s="114" t="s">
        <v>57</v>
      </c>
      <c r="R5" s="115"/>
      <c r="S5" s="176" t="s">
        <v>81</v>
      </c>
      <c r="T5" s="172" t="s">
        <v>1</v>
      </c>
      <c r="U5" s="173" t="s">
        <v>0</v>
      </c>
      <c r="V5" s="172" t="s">
        <v>2</v>
      </c>
      <c r="W5" s="173" t="s">
        <v>0</v>
      </c>
      <c r="X5" s="172" t="s">
        <v>3</v>
      </c>
      <c r="Y5" s="173" t="s">
        <v>0</v>
      </c>
      <c r="Z5" s="172" t="s">
        <v>4</v>
      </c>
      <c r="AA5" s="173" t="s">
        <v>0</v>
      </c>
      <c r="AB5" s="172" t="s">
        <v>5</v>
      </c>
      <c r="AC5" s="173" t="s">
        <v>0</v>
      </c>
      <c r="AD5" s="172" t="s">
        <v>6</v>
      </c>
      <c r="AE5" s="173" t="s">
        <v>0</v>
      </c>
      <c r="AF5" s="172" t="s">
        <v>7</v>
      </c>
      <c r="AG5" s="173" t="s">
        <v>0</v>
      </c>
      <c r="AH5" s="172" t="s">
        <v>8</v>
      </c>
      <c r="AI5" s="173" t="s">
        <v>0</v>
      </c>
      <c r="AJ5" s="172" t="s">
        <v>9</v>
      </c>
      <c r="AK5" s="173" t="s">
        <v>0</v>
      </c>
      <c r="AL5" s="172" t="s">
        <v>10</v>
      </c>
      <c r="AM5" s="173" t="s">
        <v>0</v>
      </c>
      <c r="AN5" s="172" t="s">
        <v>11</v>
      </c>
      <c r="AO5" s="173" t="s">
        <v>0</v>
      </c>
      <c r="AP5" s="172" t="s">
        <v>12</v>
      </c>
      <c r="AQ5" s="173" t="s">
        <v>0</v>
      </c>
      <c r="AR5" s="174"/>
      <c r="AS5" s="172" t="s">
        <v>13</v>
      </c>
      <c r="AT5" s="172" t="s">
        <v>14</v>
      </c>
      <c r="AU5" s="175"/>
      <c r="AV5" s="175"/>
      <c r="AW5" s="175"/>
      <c r="AX5" s="175"/>
      <c r="AY5" s="175"/>
    </row>
    <row r="6" spans="1:51" s="29" customFormat="1" ht="15">
      <c r="A6" s="17"/>
      <c r="B6" s="18"/>
      <c r="C6" s="18"/>
      <c r="D6" s="19"/>
      <c r="E6" s="20" t="s">
        <v>16</v>
      </c>
      <c r="F6" s="20" t="s">
        <v>0</v>
      </c>
      <c r="G6" s="21"/>
      <c r="H6" s="20" t="s">
        <v>16</v>
      </c>
      <c r="I6" s="20" t="s">
        <v>0</v>
      </c>
      <c r="J6" s="21"/>
      <c r="K6" s="20" t="s">
        <v>16</v>
      </c>
      <c r="L6" s="20" t="s">
        <v>0</v>
      </c>
      <c r="M6" s="21"/>
      <c r="N6" s="22" t="s">
        <v>16</v>
      </c>
      <c r="O6" s="20" t="s">
        <v>0</v>
      </c>
      <c r="P6" s="23"/>
      <c r="Q6" s="24" t="s">
        <v>16</v>
      </c>
      <c r="R6" s="25" t="s">
        <v>0</v>
      </c>
      <c r="S6" s="117" t="s">
        <v>35</v>
      </c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1:51" s="29" customFormat="1" ht="11.25">
      <c r="A7" s="17"/>
      <c r="B7" s="30"/>
      <c r="C7" s="30"/>
      <c r="D7" s="3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</row>
    <row r="8" spans="1:51" s="86" customFormat="1" ht="15">
      <c r="A8" s="102"/>
      <c r="B8" s="103"/>
      <c r="C8" s="103"/>
      <c r="D8" s="104" t="s">
        <v>39</v>
      </c>
      <c r="E8" s="112"/>
      <c r="F8" s="98"/>
      <c r="G8" s="98"/>
      <c r="H8" s="112"/>
      <c r="I8" s="98"/>
      <c r="J8" s="98"/>
      <c r="K8" s="112"/>
      <c r="L8" s="98"/>
      <c r="M8" s="98"/>
      <c r="N8" s="112"/>
      <c r="O8" s="98"/>
      <c r="P8" s="98"/>
      <c r="Q8" s="112"/>
      <c r="R8" s="9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</row>
    <row r="9" spans="1:51" s="86" customFormat="1" ht="30">
      <c r="A9" s="102"/>
      <c r="B9" s="103"/>
      <c r="C9" s="103"/>
      <c r="D9" s="104" t="s">
        <v>44</v>
      </c>
      <c r="E9" s="108" t="e">
        <f>E12/E8</f>
        <v>#DIV/0!</v>
      </c>
      <c r="F9" s="98"/>
      <c r="G9" s="98"/>
      <c r="H9" s="107"/>
      <c r="I9" s="98"/>
      <c r="J9" s="98"/>
      <c r="K9" s="107"/>
      <c r="L9" s="98"/>
      <c r="M9" s="98"/>
      <c r="N9" s="107"/>
      <c r="O9" s="98"/>
      <c r="P9" s="98"/>
      <c r="Q9" s="107"/>
      <c r="R9" s="9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</row>
    <row r="10" spans="1:51" s="86" customFormat="1" ht="30">
      <c r="A10" s="102"/>
      <c r="B10" s="103"/>
      <c r="C10" s="103"/>
      <c r="D10" s="104" t="s">
        <v>45</v>
      </c>
      <c r="E10" s="109" t="e">
        <f>E14/E8</f>
        <v>#DIV/0!</v>
      </c>
      <c r="F10" s="98"/>
      <c r="G10" s="98"/>
      <c r="H10" s="107"/>
      <c r="I10" s="98"/>
      <c r="J10" s="98"/>
      <c r="K10" s="107"/>
      <c r="L10" s="98"/>
      <c r="M10" s="98"/>
      <c r="N10" s="107"/>
      <c r="O10" s="98"/>
      <c r="P10" s="98"/>
      <c r="Q10" s="107"/>
      <c r="R10" s="9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</row>
    <row r="11" spans="1:51" s="86" customFormat="1" ht="12" customHeight="1">
      <c r="A11" s="102"/>
      <c r="B11" s="103"/>
      <c r="C11" s="103"/>
      <c r="D11" s="104"/>
      <c r="E11" s="110"/>
      <c r="F11" s="98"/>
      <c r="G11" s="98"/>
      <c r="H11" s="110"/>
      <c r="I11" s="98"/>
      <c r="J11" s="98"/>
      <c r="K11" s="110"/>
      <c r="L11" s="98"/>
      <c r="M11" s="98"/>
      <c r="N11" s="110"/>
      <c r="O11" s="98"/>
      <c r="P11" s="98"/>
      <c r="Q11" s="98"/>
      <c r="R11" s="9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</row>
    <row r="12" spans="1:51" s="86" customFormat="1" ht="34.5" customHeight="1">
      <c r="A12" s="102"/>
      <c r="B12" s="103"/>
      <c r="C12" s="103"/>
      <c r="D12" s="104" t="s">
        <v>31</v>
      </c>
      <c r="E12" s="109" t="e">
        <f>E85/F38</f>
        <v>#DIV/0!</v>
      </c>
      <c r="F12" s="98"/>
      <c r="G12" s="98"/>
      <c r="H12" s="109" t="e">
        <f>H85/I38</f>
        <v>#DIV/0!</v>
      </c>
      <c r="I12" s="98"/>
      <c r="J12" s="98"/>
      <c r="K12" s="109" t="e">
        <f>K85/L38</f>
        <v>#DIV/0!</v>
      </c>
      <c r="L12" s="98"/>
      <c r="M12" s="98"/>
      <c r="N12" s="109" t="e">
        <f>N85/O38</f>
        <v>#DIV/0!</v>
      </c>
      <c r="O12" s="98"/>
      <c r="P12" s="98"/>
      <c r="Q12" s="105" t="e">
        <f>Q85/R38</f>
        <v>#DIV/0!</v>
      </c>
      <c r="R12" s="98"/>
      <c r="S12" s="116" t="s">
        <v>53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</row>
    <row r="13" spans="1:51" s="86" customFormat="1" ht="12" customHeight="1">
      <c r="A13" s="102"/>
      <c r="B13" s="103"/>
      <c r="C13" s="103"/>
      <c r="D13" s="104" t="s">
        <v>33</v>
      </c>
      <c r="E13" s="111"/>
      <c r="F13" s="98"/>
      <c r="G13" s="98"/>
      <c r="H13" s="111"/>
      <c r="I13" s="98"/>
      <c r="J13" s="98"/>
      <c r="K13" s="111"/>
      <c r="L13" s="98"/>
      <c r="M13" s="98"/>
      <c r="N13" s="111"/>
      <c r="O13" s="98"/>
      <c r="P13" s="98"/>
      <c r="Q13" s="106"/>
      <c r="R13" s="9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</row>
    <row r="14" spans="1:51" s="86" customFormat="1" ht="12" customHeight="1">
      <c r="A14" s="102"/>
      <c r="B14" s="103"/>
      <c r="C14" s="103"/>
      <c r="D14" s="104" t="s">
        <v>34</v>
      </c>
      <c r="E14" s="109" t="e">
        <f>(E85+E13)/F38</f>
        <v>#DIV/0!</v>
      </c>
      <c r="F14" s="98"/>
      <c r="G14" s="98"/>
      <c r="H14" s="109" t="e">
        <f>(H85+H13)/I38</f>
        <v>#DIV/0!</v>
      </c>
      <c r="I14" s="98"/>
      <c r="J14" s="98"/>
      <c r="K14" s="109" t="e">
        <f>(K85+K13)/L38</f>
        <v>#DIV/0!</v>
      </c>
      <c r="L14" s="98"/>
      <c r="M14" s="98"/>
      <c r="N14" s="109" t="e">
        <f>(N85+N13)/O38</f>
        <v>#DIV/0!</v>
      </c>
      <c r="O14" s="98"/>
      <c r="P14" s="98"/>
      <c r="Q14" s="105" t="e">
        <f>(Q85+Q13)/R38</f>
        <v>#DIV/0!</v>
      </c>
      <c r="R14" s="9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</row>
    <row r="15" spans="1:51" s="86" customFormat="1" ht="12" customHeight="1">
      <c r="A15" s="102"/>
      <c r="B15" s="103"/>
      <c r="C15" s="103"/>
      <c r="D15" s="104" t="s">
        <v>18</v>
      </c>
      <c r="E15" s="109">
        <f>E18</f>
        <v>0</v>
      </c>
      <c r="F15" s="98"/>
      <c r="G15" s="98"/>
      <c r="H15" s="109">
        <f>H18</f>
        <v>0</v>
      </c>
      <c r="I15" s="98"/>
      <c r="J15" s="98"/>
      <c r="K15" s="109">
        <f>K18</f>
        <v>0</v>
      </c>
      <c r="L15" s="98"/>
      <c r="M15" s="98"/>
      <c r="N15" s="105">
        <f>N18</f>
        <v>0</v>
      </c>
      <c r="O15" s="98"/>
      <c r="P15" s="98"/>
      <c r="Q15" s="105">
        <f>Q18</f>
        <v>0</v>
      </c>
      <c r="R15" s="98"/>
      <c r="S15" s="117" t="s">
        <v>35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</row>
    <row r="16" spans="2:51" s="17" customFormat="1" ht="9.75" hidden="1">
      <c r="B16" s="30"/>
      <c r="C16" s="30"/>
      <c r="D16" s="3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3"/>
      <c r="Q16" s="32"/>
      <c r="R16" s="26"/>
      <c r="S16" s="27"/>
      <c r="T16" s="34"/>
      <c r="U16" s="35"/>
      <c r="V16" s="34"/>
      <c r="W16" s="35"/>
      <c r="X16" s="34"/>
      <c r="Y16" s="35"/>
      <c r="Z16" s="34"/>
      <c r="AA16" s="35"/>
      <c r="AB16" s="34"/>
      <c r="AC16" s="35"/>
      <c r="AD16" s="34"/>
      <c r="AE16" s="35"/>
      <c r="AF16" s="34"/>
      <c r="AG16" s="35"/>
      <c r="AH16" s="34"/>
      <c r="AI16" s="35"/>
      <c r="AJ16" s="34"/>
      <c r="AK16" s="35"/>
      <c r="AL16" s="34"/>
      <c r="AM16" s="35"/>
      <c r="AN16" s="34"/>
      <c r="AO16" s="35"/>
      <c r="AP16" s="34"/>
      <c r="AQ16" s="35"/>
      <c r="AR16" s="36"/>
      <c r="AS16" s="34"/>
      <c r="AT16" s="34"/>
      <c r="AU16" s="28"/>
      <c r="AV16" s="28"/>
      <c r="AW16" s="28"/>
      <c r="AX16" s="28"/>
      <c r="AY16" s="28"/>
    </row>
    <row r="17" spans="1:51" ht="15">
      <c r="A17" s="37"/>
      <c r="B17" s="38"/>
      <c r="C17" s="129" t="s">
        <v>17</v>
      </c>
      <c r="D17" s="130"/>
      <c r="E17" s="39"/>
      <c r="F17" s="40"/>
      <c r="G17" s="40"/>
      <c r="H17" s="39"/>
      <c r="I17" s="40"/>
      <c r="J17" s="40"/>
      <c r="K17" s="39"/>
      <c r="L17" s="40"/>
      <c r="M17" s="40"/>
      <c r="N17" s="39"/>
      <c r="O17" s="40"/>
      <c r="P17" s="41"/>
      <c r="Q17" s="42"/>
      <c r="R17" s="43"/>
      <c r="S17" s="120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2"/>
    </row>
    <row r="18" spans="1:51" ht="15">
      <c r="A18" s="8"/>
      <c r="B18" s="44"/>
      <c r="C18" s="45"/>
      <c r="D18" s="87" t="s">
        <v>18</v>
      </c>
      <c r="E18" s="113"/>
      <c r="F18" s="47" t="e">
        <f>E18/$E$26</f>
        <v>#DIV/0!</v>
      </c>
      <c r="G18" s="48"/>
      <c r="H18" s="113"/>
      <c r="I18" s="47" t="e">
        <f>H18/$H$26</f>
        <v>#DIV/0!</v>
      </c>
      <c r="J18" s="48"/>
      <c r="K18" s="113"/>
      <c r="L18" s="47" t="e">
        <f>K18/$K$26</f>
        <v>#DIV/0!</v>
      </c>
      <c r="M18" s="48"/>
      <c r="N18" s="113"/>
      <c r="O18" s="47" t="e">
        <f>N18/$N$26</f>
        <v>#DIV/0!</v>
      </c>
      <c r="P18" s="49"/>
      <c r="Q18" s="6"/>
      <c r="R18" s="47" t="e">
        <f aca="true" t="shared" si="0" ref="R18:R96">Q18/$Q$26</f>
        <v>#DIV/0!</v>
      </c>
      <c r="S18" s="120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</row>
    <row r="19" spans="1:51" ht="15">
      <c r="A19" s="8"/>
      <c r="B19" s="44"/>
      <c r="C19" s="45"/>
      <c r="D19" s="87"/>
      <c r="E19" s="113"/>
      <c r="F19" s="47" t="e">
        <f aca="true" t="shared" si="1" ref="F19:F97">E19/$E$26</f>
        <v>#DIV/0!</v>
      </c>
      <c r="G19" s="48"/>
      <c r="H19" s="113"/>
      <c r="I19" s="47" t="e">
        <f aca="true" t="shared" si="2" ref="I19:I97">H19/$H$26</f>
        <v>#DIV/0!</v>
      </c>
      <c r="J19" s="48"/>
      <c r="K19" s="113"/>
      <c r="L19" s="47" t="e">
        <f aca="true" t="shared" si="3" ref="L19:L97">K19/$K$26</f>
        <v>#DIV/0!</v>
      </c>
      <c r="M19" s="48"/>
      <c r="N19" s="113"/>
      <c r="O19" s="47" t="e">
        <f aca="true" t="shared" si="4" ref="O19:O25">N19/$N$26</f>
        <v>#DIV/0!</v>
      </c>
      <c r="P19" s="49"/>
      <c r="Q19" s="6"/>
      <c r="R19" s="47" t="e">
        <f t="shared" si="0"/>
        <v>#DIV/0!</v>
      </c>
      <c r="S19" s="120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</row>
    <row r="20" spans="1:51" ht="15.75" customHeight="1">
      <c r="A20" s="8"/>
      <c r="B20" s="44"/>
      <c r="C20" s="45"/>
      <c r="D20" s="1"/>
      <c r="E20" s="113"/>
      <c r="F20" s="47" t="e">
        <f t="shared" si="1"/>
        <v>#DIV/0!</v>
      </c>
      <c r="G20" s="48"/>
      <c r="H20" s="113"/>
      <c r="I20" s="47" t="e">
        <f t="shared" si="2"/>
        <v>#DIV/0!</v>
      </c>
      <c r="J20" s="48"/>
      <c r="K20" s="113"/>
      <c r="L20" s="47" t="e">
        <f t="shared" si="3"/>
        <v>#DIV/0!</v>
      </c>
      <c r="M20" s="48"/>
      <c r="N20" s="113"/>
      <c r="O20" s="47" t="e">
        <f t="shared" si="4"/>
        <v>#DIV/0!</v>
      </c>
      <c r="P20" s="49"/>
      <c r="Q20" s="6"/>
      <c r="R20" s="47" t="e">
        <f t="shared" si="0"/>
        <v>#DIV/0!</v>
      </c>
      <c r="S20" s="123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5"/>
    </row>
    <row r="21" spans="1:51" ht="15.75" customHeight="1" hidden="1">
      <c r="A21" s="8"/>
      <c r="B21" s="44"/>
      <c r="C21" s="45"/>
      <c r="D21" s="1"/>
      <c r="E21" s="91"/>
      <c r="F21" s="47" t="e">
        <f t="shared" si="1"/>
        <v>#DIV/0!</v>
      </c>
      <c r="G21" s="48"/>
      <c r="H21" s="91"/>
      <c r="I21" s="47" t="e">
        <f t="shared" si="2"/>
        <v>#DIV/0!</v>
      </c>
      <c r="J21" s="48"/>
      <c r="K21" s="91"/>
      <c r="L21" s="47" t="e">
        <f t="shared" si="3"/>
        <v>#DIV/0!</v>
      </c>
      <c r="M21" s="48"/>
      <c r="N21" s="91"/>
      <c r="O21" s="47" t="e">
        <f t="shared" si="4"/>
        <v>#DIV/0!</v>
      </c>
      <c r="P21" s="49"/>
      <c r="Q21" s="6"/>
      <c r="R21" s="47" t="e">
        <f t="shared" si="0"/>
        <v>#DIV/0!</v>
      </c>
      <c r="S21" s="123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5"/>
    </row>
    <row r="22" spans="1:51" ht="15.75" customHeight="1" hidden="1">
      <c r="A22" s="8"/>
      <c r="B22" s="44"/>
      <c r="C22" s="45"/>
      <c r="D22" s="1"/>
      <c r="E22" s="91"/>
      <c r="F22" s="47" t="e">
        <f t="shared" si="1"/>
        <v>#DIV/0!</v>
      </c>
      <c r="G22" s="48"/>
      <c r="H22" s="91"/>
      <c r="I22" s="47" t="e">
        <f t="shared" si="2"/>
        <v>#DIV/0!</v>
      </c>
      <c r="J22" s="48"/>
      <c r="K22" s="91"/>
      <c r="L22" s="47" t="e">
        <f t="shared" si="3"/>
        <v>#DIV/0!</v>
      </c>
      <c r="M22" s="48"/>
      <c r="N22" s="91"/>
      <c r="O22" s="47" t="e">
        <f t="shared" si="4"/>
        <v>#DIV/0!</v>
      </c>
      <c r="P22" s="49"/>
      <c r="Q22" s="6"/>
      <c r="R22" s="47" t="e">
        <f t="shared" si="0"/>
        <v>#DIV/0!</v>
      </c>
      <c r="S22" s="123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5"/>
    </row>
    <row r="23" spans="1:51" ht="15.75" customHeight="1" hidden="1">
      <c r="A23" s="8"/>
      <c r="B23" s="44"/>
      <c r="C23" s="45"/>
      <c r="D23" s="1"/>
      <c r="E23" s="91"/>
      <c r="F23" s="47" t="e">
        <f t="shared" si="1"/>
        <v>#DIV/0!</v>
      </c>
      <c r="G23" s="48"/>
      <c r="H23" s="91"/>
      <c r="I23" s="47" t="e">
        <f t="shared" si="2"/>
        <v>#DIV/0!</v>
      </c>
      <c r="J23" s="48"/>
      <c r="K23" s="91"/>
      <c r="L23" s="47" t="e">
        <f t="shared" si="3"/>
        <v>#DIV/0!</v>
      </c>
      <c r="M23" s="48"/>
      <c r="N23" s="91"/>
      <c r="O23" s="47" t="e">
        <f t="shared" si="4"/>
        <v>#DIV/0!</v>
      </c>
      <c r="P23" s="49"/>
      <c r="Q23" s="6"/>
      <c r="R23" s="47" t="e">
        <f t="shared" si="0"/>
        <v>#DIV/0!</v>
      </c>
      <c r="S23" s="123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5"/>
    </row>
    <row r="24" spans="1:51" ht="15.75" customHeight="1" hidden="1">
      <c r="A24" s="8"/>
      <c r="B24" s="44"/>
      <c r="C24" s="45"/>
      <c r="D24" s="1"/>
      <c r="E24" s="91"/>
      <c r="F24" s="47" t="e">
        <f t="shared" si="1"/>
        <v>#DIV/0!</v>
      </c>
      <c r="G24" s="48"/>
      <c r="H24" s="91"/>
      <c r="I24" s="47" t="e">
        <f t="shared" si="2"/>
        <v>#DIV/0!</v>
      </c>
      <c r="J24" s="48"/>
      <c r="K24" s="91"/>
      <c r="L24" s="47" t="e">
        <f t="shared" si="3"/>
        <v>#DIV/0!</v>
      </c>
      <c r="M24" s="48"/>
      <c r="N24" s="91"/>
      <c r="O24" s="47" t="e">
        <f t="shared" si="4"/>
        <v>#DIV/0!</v>
      </c>
      <c r="P24" s="49"/>
      <c r="Q24" s="6"/>
      <c r="R24" s="47" t="e">
        <f t="shared" si="0"/>
        <v>#DIV/0!</v>
      </c>
      <c r="S24" s="123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5"/>
    </row>
    <row r="25" spans="1:51" ht="15.75" customHeight="1" hidden="1">
      <c r="A25" s="8"/>
      <c r="B25" s="44"/>
      <c r="C25" s="45"/>
      <c r="D25" s="1"/>
      <c r="E25" s="2"/>
      <c r="F25" s="50" t="e">
        <f t="shared" si="1"/>
        <v>#DIV/0!</v>
      </c>
      <c r="G25" s="51"/>
      <c r="H25" s="2"/>
      <c r="I25" s="50" t="e">
        <f t="shared" si="2"/>
        <v>#DIV/0!</v>
      </c>
      <c r="J25" s="51"/>
      <c r="K25" s="2"/>
      <c r="L25" s="50" t="e">
        <f t="shared" si="3"/>
        <v>#DIV/0!</v>
      </c>
      <c r="M25" s="51"/>
      <c r="N25" s="2"/>
      <c r="O25" s="50" t="e">
        <f t="shared" si="4"/>
        <v>#DIV/0!</v>
      </c>
      <c r="P25" s="52"/>
      <c r="Q25" s="6"/>
      <c r="R25" s="50" t="e">
        <f t="shared" si="0"/>
        <v>#DIV/0!</v>
      </c>
      <c r="S25" s="123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5"/>
    </row>
    <row r="26" spans="1:51" ht="15">
      <c r="A26" s="8"/>
      <c r="B26" s="44"/>
      <c r="C26" s="126" t="s">
        <v>19</v>
      </c>
      <c r="D26" s="128"/>
      <c r="E26" s="53">
        <f>SUM(E18:E25)</f>
        <v>0</v>
      </c>
      <c r="F26" s="54" t="e">
        <f t="shared" si="1"/>
        <v>#DIV/0!</v>
      </c>
      <c r="G26" s="55"/>
      <c r="H26" s="53">
        <f>SUM(H18:H25)</f>
        <v>0</v>
      </c>
      <c r="I26" s="54" t="e">
        <f t="shared" si="2"/>
        <v>#DIV/0!</v>
      </c>
      <c r="J26" s="55"/>
      <c r="K26" s="53">
        <f>SUM(K18:K25)</f>
        <v>0</v>
      </c>
      <c r="L26" s="54" t="e">
        <f t="shared" si="3"/>
        <v>#DIV/0!</v>
      </c>
      <c r="M26" s="55"/>
      <c r="N26" s="53">
        <f>SUM(N18:N25)</f>
        <v>0</v>
      </c>
      <c r="O26" s="54" t="e">
        <f>N26/$N$26</f>
        <v>#DIV/0!</v>
      </c>
      <c r="P26" s="56"/>
      <c r="Q26" s="57">
        <f>SUM(Q18:Q25)</f>
        <v>0</v>
      </c>
      <c r="R26" s="47" t="e">
        <f t="shared" si="0"/>
        <v>#DIV/0!</v>
      </c>
      <c r="S26" s="120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2"/>
    </row>
    <row r="27" spans="1:51" ht="11.25" customHeight="1">
      <c r="A27" s="8"/>
      <c r="B27" s="44"/>
      <c r="C27" s="45"/>
      <c r="D27" s="16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9"/>
      <c r="Q27" s="46"/>
      <c r="R27" s="47" t="e">
        <f>Q27/$Q$26</f>
        <v>#DIV/0!</v>
      </c>
      <c r="S27" s="120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2"/>
    </row>
    <row r="28" spans="1:51" ht="15">
      <c r="A28" s="8"/>
      <c r="B28" s="44"/>
      <c r="C28" s="126" t="s">
        <v>20</v>
      </c>
      <c r="D28" s="128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9"/>
      <c r="Q28" s="46"/>
      <c r="R28" s="47" t="e">
        <f t="shared" si="0"/>
        <v>#DIV/0!</v>
      </c>
      <c r="S28" s="12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</row>
    <row r="29" spans="1:51" ht="15">
      <c r="A29" s="8"/>
      <c r="B29" s="44"/>
      <c r="C29" s="45"/>
      <c r="D29" s="87" t="s">
        <v>20</v>
      </c>
      <c r="E29" s="113"/>
      <c r="F29" s="49" t="e">
        <f>E29/$E$26</f>
        <v>#DIV/0!</v>
      </c>
      <c r="G29" s="48"/>
      <c r="H29" s="113"/>
      <c r="I29" s="47" t="e">
        <f t="shared" si="2"/>
        <v>#DIV/0!</v>
      </c>
      <c r="J29" s="48"/>
      <c r="K29" s="113"/>
      <c r="L29" s="47" t="e">
        <f t="shared" si="3"/>
        <v>#DIV/0!</v>
      </c>
      <c r="M29" s="48"/>
      <c r="N29" s="113"/>
      <c r="O29" s="47" t="e">
        <f>N29/$N$26</f>
        <v>#DIV/0!</v>
      </c>
      <c r="P29" s="49"/>
      <c r="Q29" s="6"/>
      <c r="R29" s="47" t="e">
        <f t="shared" si="0"/>
        <v>#DIV/0!</v>
      </c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</row>
    <row r="30" spans="1:51" ht="15">
      <c r="A30" s="8"/>
      <c r="B30" s="44"/>
      <c r="C30" s="45"/>
      <c r="D30" s="87"/>
      <c r="E30" s="113"/>
      <c r="F30" s="49" t="e">
        <f t="shared" si="1"/>
        <v>#DIV/0!</v>
      </c>
      <c r="G30" s="48"/>
      <c r="H30" s="113"/>
      <c r="I30" s="47" t="e">
        <f t="shared" si="2"/>
        <v>#DIV/0!</v>
      </c>
      <c r="J30" s="48"/>
      <c r="K30" s="113"/>
      <c r="L30" s="47" t="e">
        <f t="shared" si="3"/>
        <v>#DIV/0!</v>
      </c>
      <c r="M30" s="48"/>
      <c r="N30" s="113"/>
      <c r="O30" s="47" t="e">
        <f aca="true" t="shared" si="5" ref="O30:O35">N30/$N$26</f>
        <v>#DIV/0!</v>
      </c>
      <c r="P30" s="49"/>
      <c r="Q30" s="6"/>
      <c r="R30" s="47" t="e">
        <f t="shared" si="0"/>
        <v>#DIV/0!</v>
      </c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</row>
    <row r="31" spans="1:51" ht="15">
      <c r="A31" s="8"/>
      <c r="B31" s="44"/>
      <c r="C31" s="45"/>
      <c r="D31" s="87"/>
      <c r="E31" s="113"/>
      <c r="F31" s="49" t="e">
        <f t="shared" si="1"/>
        <v>#DIV/0!</v>
      </c>
      <c r="G31" s="48"/>
      <c r="H31" s="113"/>
      <c r="I31" s="47" t="e">
        <f t="shared" si="2"/>
        <v>#DIV/0!</v>
      </c>
      <c r="J31" s="48"/>
      <c r="K31" s="113"/>
      <c r="L31" s="47" t="e">
        <f t="shared" si="3"/>
        <v>#DIV/0!</v>
      </c>
      <c r="M31" s="48"/>
      <c r="N31" s="113"/>
      <c r="O31" s="47" t="e">
        <f t="shared" si="5"/>
        <v>#DIV/0!</v>
      </c>
      <c r="P31" s="49"/>
      <c r="Q31" s="6"/>
      <c r="R31" s="47" t="e">
        <f t="shared" si="0"/>
        <v>#DIV/0!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</row>
    <row r="32" spans="1:51" ht="15" hidden="1">
      <c r="A32" s="8"/>
      <c r="B32" s="44"/>
      <c r="C32" s="45"/>
      <c r="D32" s="87"/>
      <c r="E32" s="90"/>
      <c r="F32" s="49" t="e">
        <f t="shared" si="1"/>
        <v>#DIV/0!</v>
      </c>
      <c r="G32" s="48"/>
      <c r="H32" s="90"/>
      <c r="I32" s="47" t="e">
        <f t="shared" si="2"/>
        <v>#DIV/0!</v>
      </c>
      <c r="J32" s="48"/>
      <c r="K32" s="90"/>
      <c r="L32" s="47" t="e">
        <f t="shared" si="3"/>
        <v>#DIV/0!</v>
      </c>
      <c r="M32" s="48"/>
      <c r="N32" s="90"/>
      <c r="O32" s="47" t="e">
        <f t="shared" si="5"/>
        <v>#DIV/0!</v>
      </c>
      <c r="P32" s="49"/>
      <c r="Q32" s="6"/>
      <c r="R32" s="47" t="e">
        <f t="shared" si="0"/>
        <v>#DIV/0!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</row>
    <row r="33" spans="1:51" ht="15" hidden="1">
      <c r="A33" s="8"/>
      <c r="B33" s="44"/>
      <c r="C33" s="45"/>
      <c r="D33" s="87"/>
      <c r="E33" s="90"/>
      <c r="F33" s="49" t="e">
        <f t="shared" si="1"/>
        <v>#DIV/0!</v>
      </c>
      <c r="G33" s="48"/>
      <c r="H33" s="90"/>
      <c r="I33" s="47" t="e">
        <f t="shared" si="2"/>
        <v>#DIV/0!</v>
      </c>
      <c r="J33" s="48"/>
      <c r="K33" s="90"/>
      <c r="L33" s="47" t="e">
        <f t="shared" si="3"/>
        <v>#DIV/0!</v>
      </c>
      <c r="M33" s="48"/>
      <c r="N33" s="90"/>
      <c r="O33" s="47" t="e">
        <f t="shared" si="5"/>
        <v>#DIV/0!</v>
      </c>
      <c r="P33" s="49"/>
      <c r="Q33" s="6"/>
      <c r="R33" s="47" t="e">
        <f t="shared" si="0"/>
        <v>#DIV/0!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</row>
    <row r="34" spans="1:51" ht="15" hidden="1">
      <c r="A34" s="8"/>
      <c r="B34" s="44"/>
      <c r="C34" s="45"/>
      <c r="D34" s="88"/>
      <c r="E34" s="90"/>
      <c r="F34" s="49" t="e">
        <f t="shared" si="1"/>
        <v>#DIV/0!</v>
      </c>
      <c r="G34" s="48"/>
      <c r="H34" s="90"/>
      <c r="I34" s="47" t="e">
        <f t="shared" si="2"/>
        <v>#DIV/0!</v>
      </c>
      <c r="J34" s="48"/>
      <c r="K34" s="90"/>
      <c r="L34" s="47" t="e">
        <f t="shared" si="3"/>
        <v>#DIV/0!</v>
      </c>
      <c r="M34" s="48"/>
      <c r="N34" s="90"/>
      <c r="O34" s="47" t="e">
        <f t="shared" si="5"/>
        <v>#DIV/0!</v>
      </c>
      <c r="P34" s="49"/>
      <c r="Q34" s="6"/>
      <c r="R34" s="47" t="e">
        <f t="shared" si="0"/>
        <v>#DIV/0!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</row>
    <row r="35" spans="1:51" ht="15" hidden="1">
      <c r="A35" s="8"/>
      <c r="B35" s="44"/>
      <c r="C35" s="45"/>
      <c r="D35" s="88"/>
      <c r="E35" s="89"/>
      <c r="F35" s="52" t="e">
        <f t="shared" si="1"/>
        <v>#DIV/0!</v>
      </c>
      <c r="G35" s="51"/>
      <c r="H35" s="89"/>
      <c r="I35" s="50" t="e">
        <f t="shared" si="2"/>
        <v>#DIV/0!</v>
      </c>
      <c r="J35" s="51"/>
      <c r="K35" s="89"/>
      <c r="L35" s="50" t="e">
        <f t="shared" si="3"/>
        <v>#DIV/0!</v>
      </c>
      <c r="M35" s="51"/>
      <c r="N35" s="89"/>
      <c r="O35" s="50" t="e">
        <f t="shared" si="5"/>
        <v>#DIV/0!</v>
      </c>
      <c r="P35" s="52"/>
      <c r="Q35" s="6"/>
      <c r="R35" s="50" t="e">
        <f t="shared" si="0"/>
        <v>#DIV/0!</v>
      </c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</row>
    <row r="36" spans="1:51" ht="15">
      <c r="A36" s="8"/>
      <c r="B36" s="44"/>
      <c r="C36" s="126" t="s">
        <v>21</v>
      </c>
      <c r="D36" s="128"/>
      <c r="E36" s="53">
        <f>SUM(E29:E35)</f>
        <v>0</v>
      </c>
      <c r="F36" s="54" t="e">
        <f t="shared" si="1"/>
        <v>#DIV/0!</v>
      </c>
      <c r="G36" s="55"/>
      <c r="H36" s="53">
        <f>SUM(H29:H35)</f>
        <v>0</v>
      </c>
      <c r="I36" s="54" t="e">
        <f t="shared" si="2"/>
        <v>#DIV/0!</v>
      </c>
      <c r="J36" s="55"/>
      <c r="K36" s="53">
        <f>SUM(K29:K35)</f>
        <v>0</v>
      </c>
      <c r="L36" s="54" t="e">
        <f t="shared" si="3"/>
        <v>#DIV/0!</v>
      </c>
      <c r="M36" s="55"/>
      <c r="N36" s="53">
        <f>SUM(N29:N35)</f>
        <v>0</v>
      </c>
      <c r="O36" s="54" t="e">
        <f>N36/$K$26</f>
        <v>#DIV/0!</v>
      </c>
      <c r="P36" s="56"/>
      <c r="Q36" s="57">
        <f>SUM(Q29:Q35)</f>
        <v>0</v>
      </c>
      <c r="R36" s="47" t="e">
        <f>Q36/$Q$26</f>
        <v>#DIV/0!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</row>
    <row r="37" spans="1:51" ht="7.5" customHeight="1">
      <c r="A37" s="8"/>
      <c r="B37" s="44"/>
      <c r="C37" s="45"/>
      <c r="D37" s="58"/>
      <c r="E37" s="57"/>
      <c r="F37" s="47"/>
      <c r="G37" s="48"/>
      <c r="H37" s="57"/>
      <c r="I37" s="47"/>
      <c r="J37" s="48"/>
      <c r="K37" s="57"/>
      <c r="L37" s="47"/>
      <c r="M37" s="48"/>
      <c r="N37" s="57"/>
      <c r="O37" s="47"/>
      <c r="P37" s="49"/>
      <c r="Q37" s="57"/>
      <c r="R37" s="47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</row>
    <row r="38" spans="1:51" ht="15">
      <c r="A38" s="8"/>
      <c r="B38" s="59"/>
      <c r="C38" s="60"/>
      <c r="D38" s="58" t="s">
        <v>22</v>
      </c>
      <c r="E38" s="61">
        <f>E26-E36</f>
        <v>0</v>
      </c>
      <c r="F38" s="47" t="e">
        <f>E38/$E$26</f>
        <v>#DIV/0!</v>
      </c>
      <c r="G38" s="48"/>
      <c r="H38" s="61">
        <f>H26-H36</f>
        <v>0</v>
      </c>
      <c r="I38" s="47" t="e">
        <f t="shared" si="2"/>
        <v>#DIV/0!</v>
      </c>
      <c r="J38" s="48"/>
      <c r="K38" s="61">
        <f>K26-K36</f>
        <v>0</v>
      </c>
      <c r="L38" s="47" t="e">
        <f>K38/$K$26</f>
        <v>#DIV/0!</v>
      </c>
      <c r="M38" s="48"/>
      <c r="N38" s="61">
        <f>N26-N36</f>
        <v>0</v>
      </c>
      <c r="O38" s="47" t="e">
        <f>N38/$N$26</f>
        <v>#DIV/0!</v>
      </c>
      <c r="P38" s="49"/>
      <c r="Q38" s="46">
        <f>Q26-Q36</f>
        <v>0</v>
      </c>
      <c r="R38" s="47" t="e">
        <f>Q38/$Q$26</f>
        <v>#DIV/0!</v>
      </c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</row>
    <row r="39" spans="1:51" ht="6" customHeight="1">
      <c r="A39" s="8"/>
      <c r="B39" s="44"/>
      <c r="C39" s="45"/>
      <c r="D39" s="16"/>
      <c r="E39" s="46"/>
      <c r="F39" s="47"/>
      <c r="G39" s="48"/>
      <c r="H39" s="46"/>
      <c r="I39" s="47"/>
      <c r="J39" s="48"/>
      <c r="K39" s="46"/>
      <c r="L39" s="47"/>
      <c r="M39" s="48"/>
      <c r="N39" s="46"/>
      <c r="O39" s="47"/>
      <c r="P39" s="49"/>
      <c r="Q39" s="46"/>
      <c r="R39" s="47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</row>
    <row r="40" spans="1:51" ht="15">
      <c r="A40" s="8"/>
      <c r="B40" s="44"/>
      <c r="C40" s="131" t="s">
        <v>23</v>
      </c>
      <c r="D40" s="132"/>
      <c r="E40" s="46"/>
      <c r="F40" s="47"/>
      <c r="G40" s="48"/>
      <c r="H40" s="46"/>
      <c r="I40" s="47"/>
      <c r="J40" s="48"/>
      <c r="K40" s="46"/>
      <c r="L40" s="47"/>
      <c r="M40" s="48"/>
      <c r="N40" s="46"/>
      <c r="O40" s="47"/>
      <c r="P40" s="49"/>
      <c r="Q40" s="46"/>
      <c r="R40" s="47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</row>
    <row r="41" spans="1:51" ht="15">
      <c r="A41" s="8"/>
      <c r="B41" s="44"/>
      <c r="C41" s="45"/>
      <c r="D41" s="87" t="s">
        <v>46</v>
      </c>
      <c r="E41" s="113"/>
      <c r="F41" s="47" t="e">
        <f t="shared" si="1"/>
        <v>#DIV/0!</v>
      </c>
      <c r="G41" s="48"/>
      <c r="H41" s="113"/>
      <c r="I41" s="47" t="e">
        <f t="shared" si="2"/>
        <v>#DIV/0!</v>
      </c>
      <c r="J41" s="48"/>
      <c r="K41" s="113"/>
      <c r="L41" s="47" t="e">
        <f t="shared" si="3"/>
        <v>#DIV/0!</v>
      </c>
      <c r="M41" s="48"/>
      <c r="N41" s="113"/>
      <c r="O41" s="47" t="e">
        <f>N41/$N$26</f>
        <v>#DIV/0!</v>
      </c>
      <c r="P41" s="49"/>
      <c r="Q41" s="6"/>
      <c r="R41" s="47" t="e">
        <f t="shared" si="0"/>
        <v>#DIV/0!</v>
      </c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</row>
    <row r="42" spans="1:51" ht="15">
      <c r="A42" s="8"/>
      <c r="B42" s="44"/>
      <c r="C42" s="45"/>
      <c r="D42" s="87" t="s">
        <v>47</v>
      </c>
      <c r="E42" s="113"/>
      <c r="F42" s="47" t="e">
        <f t="shared" si="1"/>
        <v>#DIV/0!</v>
      </c>
      <c r="G42" s="48"/>
      <c r="H42" s="113"/>
      <c r="I42" s="47" t="e">
        <f t="shared" si="2"/>
        <v>#DIV/0!</v>
      </c>
      <c r="J42" s="48"/>
      <c r="K42" s="113"/>
      <c r="L42" s="47" t="e">
        <f t="shared" si="3"/>
        <v>#DIV/0!</v>
      </c>
      <c r="M42" s="48"/>
      <c r="N42" s="113"/>
      <c r="O42" s="47" t="e">
        <f aca="true" t="shared" si="6" ref="O42:O85">N42/$N$26</f>
        <v>#DIV/0!</v>
      </c>
      <c r="P42" s="49"/>
      <c r="Q42" s="6"/>
      <c r="R42" s="47" t="e">
        <f t="shared" si="0"/>
        <v>#DIV/0!</v>
      </c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</row>
    <row r="43" spans="1:51" ht="15">
      <c r="A43" s="8"/>
      <c r="B43" s="44"/>
      <c r="C43" s="45"/>
      <c r="D43" s="87" t="s">
        <v>49</v>
      </c>
      <c r="E43" s="113"/>
      <c r="F43" s="47" t="e">
        <f t="shared" si="1"/>
        <v>#DIV/0!</v>
      </c>
      <c r="G43" s="48"/>
      <c r="H43" s="113"/>
      <c r="I43" s="47" t="e">
        <f t="shared" si="2"/>
        <v>#DIV/0!</v>
      </c>
      <c r="J43" s="48"/>
      <c r="K43" s="113"/>
      <c r="L43" s="47" t="e">
        <f t="shared" si="3"/>
        <v>#DIV/0!</v>
      </c>
      <c r="M43" s="48"/>
      <c r="N43" s="113"/>
      <c r="O43" s="47" t="e">
        <f t="shared" si="6"/>
        <v>#DIV/0!</v>
      </c>
      <c r="P43" s="49"/>
      <c r="Q43" s="6"/>
      <c r="R43" s="47" t="e">
        <f t="shared" si="0"/>
        <v>#DIV/0!</v>
      </c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</row>
    <row r="44" spans="1:51" ht="15">
      <c r="A44" s="8"/>
      <c r="B44" s="44"/>
      <c r="C44" s="45"/>
      <c r="D44" s="87" t="s">
        <v>48</v>
      </c>
      <c r="E44" s="113"/>
      <c r="F44" s="47" t="e">
        <f t="shared" si="1"/>
        <v>#DIV/0!</v>
      </c>
      <c r="G44" s="48"/>
      <c r="H44" s="113"/>
      <c r="I44" s="47" t="e">
        <f t="shared" si="2"/>
        <v>#DIV/0!</v>
      </c>
      <c r="J44" s="48"/>
      <c r="K44" s="113"/>
      <c r="L44" s="47" t="e">
        <f t="shared" si="3"/>
        <v>#DIV/0!</v>
      </c>
      <c r="M44" s="48"/>
      <c r="N44" s="113"/>
      <c r="O44" s="47" t="e">
        <f t="shared" si="6"/>
        <v>#DIV/0!</v>
      </c>
      <c r="P44" s="49"/>
      <c r="Q44" s="6"/>
      <c r="R44" s="47" t="e">
        <f t="shared" si="0"/>
        <v>#DIV/0!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</row>
    <row r="45" spans="1:51" ht="15">
      <c r="A45" s="8"/>
      <c r="B45" s="44"/>
      <c r="C45" s="45"/>
      <c r="D45" s="87" t="s">
        <v>50</v>
      </c>
      <c r="E45" s="113"/>
      <c r="F45" s="47" t="e">
        <f t="shared" si="1"/>
        <v>#DIV/0!</v>
      </c>
      <c r="G45" s="48"/>
      <c r="H45" s="113"/>
      <c r="I45" s="47" t="e">
        <f t="shared" si="2"/>
        <v>#DIV/0!</v>
      </c>
      <c r="J45" s="48"/>
      <c r="K45" s="113"/>
      <c r="L45" s="47" t="e">
        <f t="shared" si="3"/>
        <v>#DIV/0!</v>
      </c>
      <c r="M45" s="48"/>
      <c r="N45" s="113"/>
      <c r="O45" s="47" t="e">
        <f t="shared" si="6"/>
        <v>#DIV/0!</v>
      </c>
      <c r="P45" s="49"/>
      <c r="Q45" s="6"/>
      <c r="R45" s="47" t="e">
        <f t="shared" si="0"/>
        <v>#DIV/0!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</row>
    <row r="46" spans="1:51" ht="15">
      <c r="A46" s="8"/>
      <c r="B46" s="44"/>
      <c r="C46" s="45"/>
      <c r="D46" s="87" t="s">
        <v>51</v>
      </c>
      <c r="E46" s="113"/>
      <c r="F46" s="47" t="e">
        <f t="shared" si="1"/>
        <v>#DIV/0!</v>
      </c>
      <c r="G46" s="48"/>
      <c r="H46" s="113"/>
      <c r="I46" s="47" t="e">
        <f t="shared" si="2"/>
        <v>#DIV/0!</v>
      </c>
      <c r="J46" s="48"/>
      <c r="K46" s="113"/>
      <c r="L46" s="47" t="e">
        <f t="shared" si="3"/>
        <v>#DIV/0!</v>
      </c>
      <c r="M46" s="48"/>
      <c r="N46" s="113"/>
      <c r="O46" s="47" t="e">
        <f t="shared" si="6"/>
        <v>#DIV/0!</v>
      </c>
      <c r="P46" s="49"/>
      <c r="Q46" s="6"/>
      <c r="R46" s="47" t="e">
        <f t="shared" si="0"/>
        <v>#DIV/0!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</row>
    <row r="47" spans="1:51" ht="15">
      <c r="A47" s="8"/>
      <c r="B47" s="44"/>
      <c r="C47" s="45"/>
      <c r="D47" s="87" t="s">
        <v>52</v>
      </c>
      <c r="E47" s="113"/>
      <c r="F47" s="47" t="e">
        <f t="shared" si="1"/>
        <v>#DIV/0!</v>
      </c>
      <c r="G47" s="48"/>
      <c r="H47" s="113"/>
      <c r="I47" s="47" t="e">
        <f t="shared" si="2"/>
        <v>#DIV/0!</v>
      </c>
      <c r="J47" s="48"/>
      <c r="K47" s="113"/>
      <c r="L47" s="47" t="e">
        <f t="shared" si="3"/>
        <v>#DIV/0!</v>
      </c>
      <c r="M47" s="48"/>
      <c r="N47" s="113"/>
      <c r="O47" s="47" t="e">
        <f t="shared" si="6"/>
        <v>#DIV/0!</v>
      </c>
      <c r="P47" s="49"/>
      <c r="Q47" s="6"/>
      <c r="R47" s="47" t="e">
        <f>Q47/$Q$26</f>
        <v>#DIV/0!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</row>
    <row r="48" spans="1:51" ht="15">
      <c r="A48" s="8"/>
      <c r="B48" s="44"/>
      <c r="C48" s="45"/>
      <c r="D48" s="87" t="s">
        <v>58</v>
      </c>
      <c r="E48" s="113"/>
      <c r="F48" s="47" t="e">
        <f t="shared" si="1"/>
        <v>#DIV/0!</v>
      </c>
      <c r="G48" s="48"/>
      <c r="H48" s="113"/>
      <c r="I48" s="47" t="e">
        <f t="shared" si="2"/>
        <v>#DIV/0!</v>
      </c>
      <c r="J48" s="48"/>
      <c r="K48" s="113"/>
      <c r="L48" s="47" t="e">
        <f t="shared" si="3"/>
        <v>#DIV/0!</v>
      </c>
      <c r="M48" s="48"/>
      <c r="N48" s="113"/>
      <c r="O48" s="47" t="e">
        <f t="shared" si="6"/>
        <v>#DIV/0!</v>
      </c>
      <c r="P48" s="49"/>
      <c r="Q48" s="6"/>
      <c r="R48" s="47" t="e">
        <f t="shared" si="0"/>
        <v>#DIV/0!</v>
      </c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</row>
    <row r="49" spans="1:51" ht="15">
      <c r="A49" s="8"/>
      <c r="B49" s="44"/>
      <c r="C49" s="45"/>
      <c r="D49" s="87" t="s">
        <v>59</v>
      </c>
      <c r="E49" s="113"/>
      <c r="F49" s="47" t="e">
        <f t="shared" si="1"/>
        <v>#DIV/0!</v>
      </c>
      <c r="G49" s="48"/>
      <c r="H49" s="113"/>
      <c r="I49" s="47" t="e">
        <f t="shared" si="2"/>
        <v>#DIV/0!</v>
      </c>
      <c r="J49" s="48"/>
      <c r="K49" s="113"/>
      <c r="L49" s="47" t="e">
        <f t="shared" si="3"/>
        <v>#DIV/0!</v>
      </c>
      <c r="M49" s="48"/>
      <c r="N49" s="113"/>
      <c r="O49" s="47" t="e">
        <f t="shared" si="6"/>
        <v>#DIV/0!</v>
      </c>
      <c r="P49" s="49"/>
      <c r="Q49" s="6"/>
      <c r="R49" s="47" t="e">
        <f t="shared" si="0"/>
        <v>#DIV/0!</v>
      </c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</row>
    <row r="50" spans="1:51" ht="15">
      <c r="A50" s="8"/>
      <c r="B50" s="44"/>
      <c r="C50" s="45"/>
      <c r="D50" s="87" t="s">
        <v>60</v>
      </c>
      <c r="E50" s="113"/>
      <c r="F50" s="47" t="e">
        <f t="shared" si="1"/>
        <v>#DIV/0!</v>
      </c>
      <c r="G50" s="48"/>
      <c r="H50" s="113"/>
      <c r="I50" s="47" t="e">
        <f t="shared" si="2"/>
        <v>#DIV/0!</v>
      </c>
      <c r="J50" s="48"/>
      <c r="K50" s="113"/>
      <c r="L50" s="47" t="e">
        <f t="shared" si="3"/>
        <v>#DIV/0!</v>
      </c>
      <c r="M50" s="48"/>
      <c r="N50" s="113"/>
      <c r="O50" s="47" t="e">
        <f t="shared" si="6"/>
        <v>#DIV/0!</v>
      </c>
      <c r="P50" s="49"/>
      <c r="Q50" s="6"/>
      <c r="R50" s="47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</row>
    <row r="51" spans="1:51" ht="15">
      <c r="A51" s="8"/>
      <c r="B51" s="44"/>
      <c r="C51" s="45"/>
      <c r="D51" s="87"/>
      <c r="E51" s="113"/>
      <c r="F51" s="47" t="e">
        <f>E51/$E$26</f>
        <v>#DIV/0!</v>
      </c>
      <c r="G51" s="48"/>
      <c r="H51" s="113"/>
      <c r="I51" s="47" t="e">
        <f>H51/$H$26</f>
        <v>#DIV/0!</v>
      </c>
      <c r="J51" s="48"/>
      <c r="K51" s="113"/>
      <c r="L51" s="47" t="e">
        <f>K51/$K$26</f>
        <v>#DIV/0!</v>
      </c>
      <c r="M51" s="48"/>
      <c r="N51" s="113"/>
      <c r="O51" s="47" t="e">
        <f t="shared" si="6"/>
        <v>#DIV/0!</v>
      </c>
      <c r="P51" s="49"/>
      <c r="Q51" s="6"/>
      <c r="R51" s="47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</row>
    <row r="52" spans="1:51" ht="15">
      <c r="A52" s="8"/>
      <c r="B52" s="44"/>
      <c r="C52" s="45"/>
      <c r="D52" s="87"/>
      <c r="E52" s="113"/>
      <c r="F52" s="47" t="e">
        <f t="shared" si="1"/>
        <v>#DIV/0!</v>
      </c>
      <c r="G52" s="48"/>
      <c r="H52" s="113"/>
      <c r="I52" s="47" t="e">
        <f t="shared" si="2"/>
        <v>#DIV/0!</v>
      </c>
      <c r="J52" s="48"/>
      <c r="K52" s="113"/>
      <c r="L52" s="47" t="e">
        <f t="shared" si="3"/>
        <v>#DIV/0!</v>
      </c>
      <c r="M52" s="48"/>
      <c r="N52" s="113"/>
      <c r="O52" s="47" t="e">
        <f t="shared" si="6"/>
        <v>#DIV/0!</v>
      </c>
      <c r="P52" s="49"/>
      <c r="Q52" s="6"/>
      <c r="R52" s="47" t="e">
        <f t="shared" si="0"/>
        <v>#DIV/0!</v>
      </c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</row>
    <row r="53" spans="1:51" ht="15">
      <c r="A53" s="8"/>
      <c r="B53" s="44"/>
      <c r="C53" s="45"/>
      <c r="D53" s="87"/>
      <c r="E53" s="113"/>
      <c r="F53" s="47" t="e">
        <f t="shared" si="1"/>
        <v>#DIV/0!</v>
      </c>
      <c r="G53" s="48"/>
      <c r="H53" s="113"/>
      <c r="I53" s="47" t="e">
        <f t="shared" si="2"/>
        <v>#DIV/0!</v>
      </c>
      <c r="J53" s="48"/>
      <c r="K53" s="113"/>
      <c r="L53" s="47" t="e">
        <f t="shared" si="3"/>
        <v>#DIV/0!</v>
      </c>
      <c r="M53" s="48"/>
      <c r="N53" s="113"/>
      <c r="O53" s="47" t="e">
        <f t="shared" si="6"/>
        <v>#DIV/0!</v>
      </c>
      <c r="P53" s="49"/>
      <c r="Q53" s="6"/>
      <c r="R53" s="47" t="e">
        <f t="shared" si="0"/>
        <v>#DIV/0!</v>
      </c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</row>
    <row r="54" spans="1:51" ht="15">
      <c r="A54" s="8"/>
      <c r="B54" s="44"/>
      <c r="C54" s="45"/>
      <c r="D54" s="87"/>
      <c r="E54" s="113"/>
      <c r="F54" s="47" t="e">
        <f t="shared" si="1"/>
        <v>#DIV/0!</v>
      </c>
      <c r="G54" s="48"/>
      <c r="H54" s="113"/>
      <c r="I54" s="47" t="e">
        <f t="shared" si="2"/>
        <v>#DIV/0!</v>
      </c>
      <c r="J54" s="48"/>
      <c r="K54" s="113"/>
      <c r="L54" s="47" t="e">
        <f t="shared" si="3"/>
        <v>#DIV/0!</v>
      </c>
      <c r="M54" s="48"/>
      <c r="N54" s="113"/>
      <c r="O54" s="47" t="e">
        <f t="shared" si="6"/>
        <v>#DIV/0!</v>
      </c>
      <c r="P54" s="49"/>
      <c r="Q54" s="6"/>
      <c r="R54" s="47" t="e">
        <f t="shared" si="0"/>
        <v>#DIV/0!</v>
      </c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</row>
    <row r="55" spans="1:51" ht="15">
      <c r="A55" s="8"/>
      <c r="B55" s="44"/>
      <c r="C55" s="45"/>
      <c r="D55" s="87"/>
      <c r="E55" s="113"/>
      <c r="F55" s="47" t="e">
        <f t="shared" si="1"/>
        <v>#DIV/0!</v>
      </c>
      <c r="G55" s="48"/>
      <c r="H55" s="113"/>
      <c r="I55" s="47" t="e">
        <f t="shared" si="2"/>
        <v>#DIV/0!</v>
      </c>
      <c r="J55" s="48"/>
      <c r="K55" s="113"/>
      <c r="L55" s="47" t="e">
        <f t="shared" si="3"/>
        <v>#DIV/0!</v>
      </c>
      <c r="M55" s="48"/>
      <c r="N55" s="113"/>
      <c r="O55" s="47" t="e">
        <f t="shared" si="6"/>
        <v>#DIV/0!</v>
      </c>
      <c r="P55" s="49"/>
      <c r="Q55" s="6"/>
      <c r="R55" s="47" t="e">
        <f t="shared" si="0"/>
        <v>#DIV/0!</v>
      </c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</row>
    <row r="56" spans="1:51" ht="15" hidden="1">
      <c r="A56" s="8"/>
      <c r="B56" s="44"/>
      <c r="C56" s="45"/>
      <c r="D56" s="87"/>
      <c r="E56" s="90"/>
      <c r="F56" s="47" t="e">
        <f t="shared" si="1"/>
        <v>#DIV/0!</v>
      </c>
      <c r="G56" s="48"/>
      <c r="H56" s="91"/>
      <c r="I56" s="47" t="e">
        <f t="shared" si="2"/>
        <v>#DIV/0!</v>
      </c>
      <c r="J56" s="48"/>
      <c r="K56" s="91"/>
      <c r="L56" s="47" t="e">
        <f t="shared" si="3"/>
        <v>#DIV/0!</v>
      </c>
      <c r="M56" s="48"/>
      <c r="N56" s="91"/>
      <c r="O56" s="47" t="e">
        <f t="shared" si="6"/>
        <v>#DIV/0!</v>
      </c>
      <c r="P56" s="49"/>
      <c r="Q56" s="6"/>
      <c r="R56" s="47" t="e">
        <f t="shared" si="0"/>
        <v>#DIV/0!</v>
      </c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</row>
    <row r="57" spans="1:51" ht="15" hidden="1">
      <c r="A57" s="8"/>
      <c r="B57" s="44"/>
      <c r="C57" s="45"/>
      <c r="D57" s="87"/>
      <c r="E57" s="90"/>
      <c r="F57" s="47" t="e">
        <f t="shared" si="1"/>
        <v>#DIV/0!</v>
      </c>
      <c r="G57" s="48"/>
      <c r="H57" s="91"/>
      <c r="I57" s="47" t="e">
        <f t="shared" si="2"/>
        <v>#DIV/0!</v>
      </c>
      <c r="J57" s="48"/>
      <c r="K57" s="91"/>
      <c r="L57" s="47" t="e">
        <f t="shared" si="3"/>
        <v>#DIV/0!</v>
      </c>
      <c r="M57" s="48"/>
      <c r="N57" s="91"/>
      <c r="O57" s="47" t="e">
        <f t="shared" si="6"/>
        <v>#DIV/0!</v>
      </c>
      <c r="P57" s="49"/>
      <c r="Q57" s="6"/>
      <c r="R57" s="47" t="e">
        <f t="shared" si="0"/>
        <v>#DIV/0!</v>
      </c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</row>
    <row r="58" spans="1:51" ht="15" hidden="1">
      <c r="A58" s="8"/>
      <c r="B58" s="44"/>
      <c r="C58" s="45"/>
      <c r="D58" s="87"/>
      <c r="E58" s="90"/>
      <c r="F58" s="47" t="e">
        <f t="shared" si="1"/>
        <v>#DIV/0!</v>
      </c>
      <c r="G58" s="48"/>
      <c r="H58" s="91"/>
      <c r="I58" s="47" t="e">
        <f t="shared" si="2"/>
        <v>#DIV/0!</v>
      </c>
      <c r="J58" s="48"/>
      <c r="K58" s="91"/>
      <c r="L58" s="47" t="e">
        <f t="shared" si="3"/>
        <v>#DIV/0!</v>
      </c>
      <c r="M58" s="48"/>
      <c r="N58" s="91"/>
      <c r="O58" s="47" t="e">
        <f t="shared" si="6"/>
        <v>#DIV/0!</v>
      </c>
      <c r="P58" s="49"/>
      <c r="Q58" s="6"/>
      <c r="R58" s="47" t="e">
        <f t="shared" si="0"/>
        <v>#DIV/0!</v>
      </c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</row>
    <row r="59" spans="1:51" ht="15" hidden="1">
      <c r="A59" s="8"/>
      <c r="B59" s="44"/>
      <c r="C59" s="45"/>
      <c r="D59" s="87"/>
      <c r="E59" s="90"/>
      <c r="F59" s="47" t="e">
        <f t="shared" si="1"/>
        <v>#DIV/0!</v>
      </c>
      <c r="G59" s="48"/>
      <c r="H59" s="91"/>
      <c r="I59" s="47" t="e">
        <f t="shared" si="2"/>
        <v>#DIV/0!</v>
      </c>
      <c r="J59" s="48"/>
      <c r="K59" s="91"/>
      <c r="L59" s="47" t="e">
        <f t="shared" si="3"/>
        <v>#DIV/0!</v>
      </c>
      <c r="M59" s="48"/>
      <c r="N59" s="91"/>
      <c r="O59" s="47" t="e">
        <f t="shared" si="6"/>
        <v>#DIV/0!</v>
      </c>
      <c r="P59" s="49"/>
      <c r="Q59" s="6"/>
      <c r="R59" s="47" t="e">
        <f t="shared" si="0"/>
        <v>#DIV/0!</v>
      </c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</row>
    <row r="60" spans="1:51" ht="15" hidden="1">
      <c r="A60" s="8"/>
      <c r="B60" s="44"/>
      <c r="C60" s="45"/>
      <c r="D60" s="87"/>
      <c r="E60" s="90"/>
      <c r="F60" s="47" t="e">
        <f t="shared" si="1"/>
        <v>#DIV/0!</v>
      </c>
      <c r="G60" s="48"/>
      <c r="H60" s="91"/>
      <c r="I60" s="47" t="e">
        <f t="shared" si="2"/>
        <v>#DIV/0!</v>
      </c>
      <c r="J60" s="48"/>
      <c r="K60" s="91"/>
      <c r="L60" s="47" t="e">
        <f t="shared" si="3"/>
        <v>#DIV/0!</v>
      </c>
      <c r="M60" s="48"/>
      <c r="N60" s="91"/>
      <c r="O60" s="47" t="e">
        <f t="shared" si="6"/>
        <v>#DIV/0!</v>
      </c>
      <c r="P60" s="49"/>
      <c r="Q60" s="6"/>
      <c r="R60" s="47" t="e">
        <f t="shared" si="0"/>
        <v>#DIV/0!</v>
      </c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</row>
    <row r="61" spans="1:51" ht="15" hidden="1">
      <c r="A61" s="8"/>
      <c r="B61" s="44"/>
      <c r="C61" s="45"/>
      <c r="D61" s="87"/>
      <c r="E61" s="90"/>
      <c r="F61" s="47" t="e">
        <f t="shared" si="1"/>
        <v>#DIV/0!</v>
      </c>
      <c r="G61" s="48"/>
      <c r="H61" s="91"/>
      <c r="I61" s="47" t="e">
        <f t="shared" si="2"/>
        <v>#DIV/0!</v>
      </c>
      <c r="J61" s="48"/>
      <c r="K61" s="91"/>
      <c r="L61" s="47" t="e">
        <f t="shared" si="3"/>
        <v>#DIV/0!</v>
      </c>
      <c r="M61" s="48"/>
      <c r="N61" s="91"/>
      <c r="O61" s="47" t="e">
        <f t="shared" si="6"/>
        <v>#DIV/0!</v>
      </c>
      <c r="P61" s="49"/>
      <c r="Q61" s="6"/>
      <c r="R61" s="47" t="e">
        <f t="shared" si="0"/>
        <v>#DIV/0!</v>
      </c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</row>
    <row r="62" spans="1:51" ht="15" hidden="1">
      <c r="A62" s="8"/>
      <c r="B62" s="44"/>
      <c r="C62" s="45"/>
      <c r="D62" s="87"/>
      <c r="E62" s="90"/>
      <c r="F62" s="47" t="e">
        <f t="shared" si="1"/>
        <v>#DIV/0!</v>
      </c>
      <c r="G62" s="48"/>
      <c r="H62" s="91"/>
      <c r="I62" s="47" t="e">
        <f t="shared" si="2"/>
        <v>#DIV/0!</v>
      </c>
      <c r="J62" s="48"/>
      <c r="K62" s="91"/>
      <c r="L62" s="47" t="e">
        <f t="shared" si="3"/>
        <v>#DIV/0!</v>
      </c>
      <c r="M62" s="48"/>
      <c r="N62" s="91"/>
      <c r="O62" s="47" t="e">
        <f t="shared" si="6"/>
        <v>#DIV/0!</v>
      </c>
      <c r="P62" s="49"/>
      <c r="Q62" s="6"/>
      <c r="R62" s="47" t="e">
        <f t="shared" si="0"/>
        <v>#DIV/0!</v>
      </c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</row>
    <row r="63" spans="1:51" ht="15" hidden="1">
      <c r="A63" s="8"/>
      <c r="B63" s="44"/>
      <c r="C63" s="45"/>
      <c r="D63" s="87"/>
      <c r="E63" s="90"/>
      <c r="F63" s="47" t="e">
        <f t="shared" si="1"/>
        <v>#DIV/0!</v>
      </c>
      <c r="G63" s="48"/>
      <c r="H63" s="91"/>
      <c r="I63" s="47" t="e">
        <f t="shared" si="2"/>
        <v>#DIV/0!</v>
      </c>
      <c r="J63" s="48"/>
      <c r="K63" s="91"/>
      <c r="L63" s="47" t="e">
        <f t="shared" si="3"/>
        <v>#DIV/0!</v>
      </c>
      <c r="M63" s="48"/>
      <c r="N63" s="91"/>
      <c r="O63" s="47" t="e">
        <f t="shared" si="6"/>
        <v>#DIV/0!</v>
      </c>
      <c r="P63" s="49"/>
      <c r="Q63" s="6"/>
      <c r="R63" s="47" t="e">
        <f t="shared" si="0"/>
        <v>#DIV/0!</v>
      </c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</row>
    <row r="64" spans="1:51" ht="15" hidden="1">
      <c r="A64" s="8"/>
      <c r="B64" s="44"/>
      <c r="C64" s="45"/>
      <c r="D64" s="87"/>
      <c r="E64" s="90"/>
      <c r="F64" s="47" t="e">
        <f t="shared" si="1"/>
        <v>#DIV/0!</v>
      </c>
      <c r="G64" s="48"/>
      <c r="H64" s="91"/>
      <c r="I64" s="47" t="e">
        <f t="shared" si="2"/>
        <v>#DIV/0!</v>
      </c>
      <c r="J64" s="48"/>
      <c r="K64" s="91"/>
      <c r="L64" s="47" t="e">
        <f t="shared" si="3"/>
        <v>#DIV/0!</v>
      </c>
      <c r="M64" s="48"/>
      <c r="N64" s="91"/>
      <c r="O64" s="47" t="e">
        <f t="shared" si="6"/>
        <v>#DIV/0!</v>
      </c>
      <c r="P64" s="49"/>
      <c r="Q64" s="6"/>
      <c r="R64" s="47" t="e">
        <f t="shared" si="0"/>
        <v>#DIV/0!</v>
      </c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</row>
    <row r="65" spans="1:51" ht="15" hidden="1">
      <c r="A65" s="8"/>
      <c r="B65" s="44"/>
      <c r="C65" s="45"/>
      <c r="D65" s="87"/>
      <c r="E65" s="90"/>
      <c r="F65" s="47" t="e">
        <f t="shared" si="1"/>
        <v>#DIV/0!</v>
      </c>
      <c r="G65" s="48"/>
      <c r="H65" s="91"/>
      <c r="I65" s="47" t="e">
        <f t="shared" si="2"/>
        <v>#DIV/0!</v>
      </c>
      <c r="J65" s="48"/>
      <c r="K65" s="91"/>
      <c r="L65" s="47" t="e">
        <f t="shared" si="3"/>
        <v>#DIV/0!</v>
      </c>
      <c r="M65" s="48"/>
      <c r="N65" s="91"/>
      <c r="O65" s="47" t="e">
        <f t="shared" si="6"/>
        <v>#DIV/0!</v>
      </c>
      <c r="P65" s="49"/>
      <c r="Q65" s="6"/>
      <c r="R65" s="47" t="e">
        <f t="shared" si="0"/>
        <v>#DIV/0!</v>
      </c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</row>
    <row r="66" spans="1:51" ht="15" hidden="1">
      <c r="A66" s="8"/>
      <c r="B66" s="44"/>
      <c r="C66" s="45"/>
      <c r="D66" s="87"/>
      <c r="E66" s="90"/>
      <c r="F66" s="47" t="e">
        <f t="shared" si="1"/>
        <v>#DIV/0!</v>
      </c>
      <c r="G66" s="48"/>
      <c r="H66" s="91"/>
      <c r="I66" s="47" t="e">
        <f t="shared" si="2"/>
        <v>#DIV/0!</v>
      </c>
      <c r="J66" s="48"/>
      <c r="K66" s="91"/>
      <c r="L66" s="47" t="e">
        <f t="shared" si="3"/>
        <v>#DIV/0!</v>
      </c>
      <c r="M66" s="48"/>
      <c r="N66" s="91"/>
      <c r="O66" s="47" t="e">
        <f t="shared" si="6"/>
        <v>#DIV/0!</v>
      </c>
      <c r="P66" s="49"/>
      <c r="Q66" s="6"/>
      <c r="R66" s="47" t="e">
        <f t="shared" si="0"/>
        <v>#DIV/0!</v>
      </c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</row>
    <row r="67" spans="1:51" ht="15" hidden="1">
      <c r="A67" s="8"/>
      <c r="B67" s="44"/>
      <c r="C67" s="45"/>
      <c r="D67" s="87"/>
      <c r="E67" s="90"/>
      <c r="F67" s="47" t="e">
        <f t="shared" si="1"/>
        <v>#DIV/0!</v>
      </c>
      <c r="G67" s="48"/>
      <c r="H67" s="91"/>
      <c r="I67" s="47" t="e">
        <f t="shared" si="2"/>
        <v>#DIV/0!</v>
      </c>
      <c r="J67" s="48"/>
      <c r="K67" s="91"/>
      <c r="L67" s="47" t="e">
        <f t="shared" si="3"/>
        <v>#DIV/0!</v>
      </c>
      <c r="M67" s="48"/>
      <c r="N67" s="91"/>
      <c r="O67" s="47" t="e">
        <f t="shared" si="6"/>
        <v>#DIV/0!</v>
      </c>
      <c r="P67" s="49"/>
      <c r="Q67" s="6"/>
      <c r="R67" s="47" t="e">
        <f t="shared" si="0"/>
        <v>#DIV/0!</v>
      </c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</row>
    <row r="68" spans="1:51" ht="15" hidden="1">
      <c r="A68" s="8"/>
      <c r="B68" s="44"/>
      <c r="C68" s="45"/>
      <c r="D68" s="87"/>
      <c r="E68" s="90"/>
      <c r="F68" s="47" t="e">
        <f t="shared" si="1"/>
        <v>#DIV/0!</v>
      </c>
      <c r="G68" s="48"/>
      <c r="H68" s="91"/>
      <c r="I68" s="47" t="e">
        <f t="shared" si="2"/>
        <v>#DIV/0!</v>
      </c>
      <c r="J68" s="48"/>
      <c r="K68" s="91"/>
      <c r="L68" s="47" t="e">
        <f t="shared" si="3"/>
        <v>#DIV/0!</v>
      </c>
      <c r="M68" s="48"/>
      <c r="N68" s="91"/>
      <c r="O68" s="47" t="e">
        <f t="shared" si="6"/>
        <v>#DIV/0!</v>
      </c>
      <c r="P68" s="49"/>
      <c r="Q68" s="6"/>
      <c r="R68" s="47" t="e">
        <f t="shared" si="0"/>
        <v>#DIV/0!</v>
      </c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</row>
    <row r="69" spans="1:51" ht="15" hidden="1">
      <c r="A69" s="8"/>
      <c r="B69" s="44"/>
      <c r="C69" s="45"/>
      <c r="D69" s="87"/>
      <c r="E69" s="90"/>
      <c r="F69" s="47" t="e">
        <f t="shared" si="1"/>
        <v>#DIV/0!</v>
      </c>
      <c r="G69" s="48"/>
      <c r="H69" s="91"/>
      <c r="I69" s="47" t="e">
        <f t="shared" si="2"/>
        <v>#DIV/0!</v>
      </c>
      <c r="J69" s="48"/>
      <c r="K69" s="91"/>
      <c r="L69" s="47" t="e">
        <f t="shared" si="3"/>
        <v>#DIV/0!</v>
      </c>
      <c r="M69" s="48"/>
      <c r="N69" s="91"/>
      <c r="O69" s="47" t="e">
        <f t="shared" si="6"/>
        <v>#DIV/0!</v>
      </c>
      <c r="P69" s="49"/>
      <c r="Q69" s="6"/>
      <c r="R69" s="47" t="e">
        <f t="shared" si="0"/>
        <v>#DIV/0!</v>
      </c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</row>
    <row r="70" spans="1:51" ht="15" hidden="1">
      <c r="A70" s="8"/>
      <c r="B70" s="44"/>
      <c r="C70" s="45"/>
      <c r="D70" s="87"/>
      <c r="E70" s="90"/>
      <c r="F70" s="47" t="e">
        <f t="shared" si="1"/>
        <v>#DIV/0!</v>
      </c>
      <c r="G70" s="48"/>
      <c r="H70" s="91"/>
      <c r="I70" s="47" t="e">
        <f t="shared" si="2"/>
        <v>#DIV/0!</v>
      </c>
      <c r="J70" s="48"/>
      <c r="K70" s="91"/>
      <c r="L70" s="47" t="e">
        <f t="shared" si="3"/>
        <v>#DIV/0!</v>
      </c>
      <c r="M70" s="48"/>
      <c r="N70" s="91"/>
      <c r="O70" s="47" t="e">
        <f t="shared" si="6"/>
        <v>#DIV/0!</v>
      </c>
      <c r="P70" s="49"/>
      <c r="Q70" s="6"/>
      <c r="R70" s="47" t="e">
        <f t="shared" si="0"/>
        <v>#DIV/0!</v>
      </c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</row>
    <row r="71" spans="1:51" ht="15" hidden="1">
      <c r="A71" s="8"/>
      <c r="B71" s="44"/>
      <c r="C71" s="45"/>
      <c r="D71" s="87"/>
      <c r="E71" s="90"/>
      <c r="F71" s="47" t="e">
        <f t="shared" si="1"/>
        <v>#DIV/0!</v>
      </c>
      <c r="G71" s="48"/>
      <c r="H71" s="91"/>
      <c r="I71" s="47" t="e">
        <f t="shared" si="2"/>
        <v>#DIV/0!</v>
      </c>
      <c r="J71" s="48"/>
      <c r="K71" s="91"/>
      <c r="L71" s="47" t="e">
        <f t="shared" si="3"/>
        <v>#DIV/0!</v>
      </c>
      <c r="M71" s="48"/>
      <c r="N71" s="91"/>
      <c r="O71" s="47" t="e">
        <f t="shared" si="6"/>
        <v>#DIV/0!</v>
      </c>
      <c r="P71" s="49"/>
      <c r="Q71" s="6"/>
      <c r="R71" s="47" t="e">
        <f t="shared" si="0"/>
        <v>#DIV/0!</v>
      </c>
      <c r="S71" s="140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2"/>
    </row>
    <row r="72" spans="1:51" ht="15" hidden="1">
      <c r="A72" s="8"/>
      <c r="B72" s="44"/>
      <c r="C72" s="45"/>
      <c r="D72" s="87"/>
      <c r="E72" s="90"/>
      <c r="F72" s="47" t="e">
        <f t="shared" si="1"/>
        <v>#DIV/0!</v>
      </c>
      <c r="G72" s="48"/>
      <c r="H72" s="91"/>
      <c r="I72" s="47" t="e">
        <f t="shared" si="2"/>
        <v>#DIV/0!</v>
      </c>
      <c r="J72" s="48"/>
      <c r="K72" s="91"/>
      <c r="L72" s="47" t="e">
        <f t="shared" si="3"/>
        <v>#DIV/0!</v>
      </c>
      <c r="M72" s="48"/>
      <c r="N72" s="91"/>
      <c r="O72" s="47" t="e">
        <f t="shared" si="6"/>
        <v>#DIV/0!</v>
      </c>
      <c r="P72" s="49"/>
      <c r="Q72" s="6"/>
      <c r="R72" s="47" t="e">
        <f t="shared" si="0"/>
        <v>#DIV/0!</v>
      </c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</row>
    <row r="73" spans="1:51" ht="15" hidden="1">
      <c r="A73" s="8"/>
      <c r="B73" s="44"/>
      <c r="C73" s="45"/>
      <c r="D73" s="87"/>
      <c r="E73" s="90"/>
      <c r="F73" s="47" t="e">
        <f t="shared" si="1"/>
        <v>#DIV/0!</v>
      </c>
      <c r="G73" s="48"/>
      <c r="H73" s="91"/>
      <c r="I73" s="47" t="e">
        <f t="shared" si="2"/>
        <v>#DIV/0!</v>
      </c>
      <c r="J73" s="48"/>
      <c r="K73" s="91"/>
      <c r="L73" s="47" t="e">
        <f t="shared" si="3"/>
        <v>#DIV/0!</v>
      </c>
      <c r="M73" s="48"/>
      <c r="N73" s="91"/>
      <c r="O73" s="47" t="e">
        <f t="shared" si="6"/>
        <v>#DIV/0!</v>
      </c>
      <c r="P73" s="49"/>
      <c r="Q73" s="6"/>
      <c r="R73" s="47" t="e">
        <f t="shared" si="0"/>
        <v>#DIV/0!</v>
      </c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</row>
    <row r="74" spans="1:51" ht="15" hidden="1">
      <c r="A74" s="8"/>
      <c r="B74" s="44"/>
      <c r="C74" s="45"/>
      <c r="D74" s="87"/>
      <c r="E74" s="90"/>
      <c r="F74" s="47" t="e">
        <f t="shared" si="1"/>
        <v>#DIV/0!</v>
      </c>
      <c r="G74" s="48"/>
      <c r="H74" s="91"/>
      <c r="I74" s="47" t="e">
        <f t="shared" si="2"/>
        <v>#DIV/0!</v>
      </c>
      <c r="J74" s="48"/>
      <c r="K74" s="91"/>
      <c r="L74" s="47" t="e">
        <f t="shared" si="3"/>
        <v>#DIV/0!</v>
      </c>
      <c r="M74" s="48"/>
      <c r="N74" s="91"/>
      <c r="O74" s="47" t="e">
        <f t="shared" si="6"/>
        <v>#DIV/0!</v>
      </c>
      <c r="P74" s="49"/>
      <c r="Q74" s="6"/>
      <c r="R74" s="47" t="e">
        <f t="shared" si="0"/>
        <v>#DIV/0!</v>
      </c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</row>
    <row r="75" spans="1:51" ht="15" hidden="1">
      <c r="A75" s="8"/>
      <c r="B75" s="44"/>
      <c r="C75" s="45"/>
      <c r="D75" s="87"/>
      <c r="E75" s="90"/>
      <c r="F75" s="47" t="e">
        <f>E75/$E$26</f>
        <v>#DIV/0!</v>
      </c>
      <c r="G75" s="48"/>
      <c r="H75" s="91"/>
      <c r="I75" s="47" t="e">
        <f t="shared" si="2"/>
        <v>#DIV/0!</v>
      </c>
      <c r="J75" s="48"/>
      <c r="K75" s="91"/>
      <c r="L75" s="47" t="e">
        <f t="shared" si="3"/>
        <v>#DIV/0!</v>
      </c>
      <c r="M75" s="48"/>
      <c r="N75" s="91"/>
      <c r="O75" s="47" t="e">
        <f t="shared" si="6"/>
        <v>#DIV/0!</v>
      </c>
      <c r="P75" s="49"/>
      <c r="Q75" s="6"/>
      <c r="R75" s="47" t="e">
        <f t="shared" si="0"/>
        <v>#DIV/0!</v>
      </c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</row>
    <row r="76" spans="1:51" ht="15" hidden="1">
      <c r="A76" s="8"/>
      <c r="B76" s="44"/>
      <c r="C76" s="45"/>
      <c r="D76" s="87"/>
      <c r="E76" s="90"/>
      <c r="F76" s="47" t="e">
        <f t="shared" si="1"/>
        <v>#DIV/0!</v>
      </c>
      <c r="G76" s="48"/>
      <c r="H76" s="91"/>
      <c r="I76" s="47" t="e">
        <f t="shared" si="2"/>
        <v>#DIV/0!</v>
      </c>
      <c r="J76" s="48"/>
      <c r="K76" s="91"/>
      <c r="L76" s="47" t="e">
        <f t="shared" si="3"/>
        <v>#DIV/0!</v>
      </c>
      <c r="M76" s="48"/>
      <c r="N76" s="91"/>
      <c r="O76" s="47" t="e">
        <f t="shared" si="6"/>
        <v>#DIV/0!</v>
      </c>
      <c r="P76" s="49"/>
      <c r="Q76" s="6"/>
      <c r="R76" s="47" t="e">
        <f t="shared" si="0"/>
        <v>#DIV/0!</v>
      </c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</row>
    <row r="77" spans="1:51" ht="15" hidden="1">
      <c r="A77" s="8"/>
      <c r="B77" s="44"/>
      <c r="C77" s="45"/>
      <c r="D77" s="87"/>
      <c r="E77" s="90"/>
      <c r="F77" s="47" t="e">
        <f aca="true" t="shared" si="7" ref="F77:F84">E77/$E$26</f>
        <v>#DIV/0!</v>
      </c>
      <c r="G77" s="48"/>
      <c r="H77" s="91"/>
      <c r="I77" s="47" t="e">
        <f aca="true" t="shared" si="8" ref="I77:I84">H77/$H$26</f>
        <v>#DIV/0!</v>
      </c>
      <c r="J77" s="48"/>
      <c r="K77" s="91"/>
      <c r="L77" s="47" t="e">
        <f aca="true" t="shared" si="9" ref="L77:L84">K77/$K$26</f>
        <v>#DIV/0!</v>
      </c>
      <c r="M77" s="48"/>
      <c r="N77" s="91"/>
      <c r="O77" s="47" t="e">
        <f t="shared" si="6"/>
        <v>#DIV/0!</v>
      </c>
      <c r="P77" s="49"/>
      <c r="Q77" s="6"/>
      <c r="R77" s="47" t="e">
        <f aca="true" t="shared" si="10" ref="R77:R84">Q77/$Q$26</f>
        <v>#DIV/0!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</row>
    <row r="78" spans="1:51" ht="15" hidden="1">
      <c r="A78" s="8"/>
      <c r="B78" s="44"/>
      <c r="C78" s="45"/>
      <c r="D78" s="87"/>
      <c r="E78" s="90"/>
      <c r="F78" s="47" t="e">
        <f t="shared" si="7"/>
        <v>#DIV/0!</v>
      </c>
      <c r="G78" s="48"/>
      <c r="H78" s="91"/>
      <c r="I78" s="47" t="e">
        <f t="shared" si="8"/>
        <v>#DIV/0!</v>
      </c>
      <c r="J78" s="48"/>
      <c r="K78" s="91"/>
      <c r="L78" s="47" t="e">
        <f t="shared" si="9"/>
        <v>#DIV/0!</v>
      </c>
      <c r="M78" s="48"/>
      <c r="N78" s="91"/>
      <c r="O78" s="47" t="e">
        <f t="shared" si="6"/>
        <v>#DIV/0!</v>
      </c>
      <c r="P78" s="49"/>
      <c r="Q78" s="6"/>
      <c r="R78" s="47" t="e">
        <f t="shared" si="10"/>
        <v>#DIV/0!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</row>
    <row r="79" spans="1:51" ht="15" hidden="1">
      <c r="A79" s="8"/>
      <c r="B79" s="44"/>
      <c r="C79" s="45"/>
      <c r="D79" s="87"/>
      <c r="E79" s="90"/>
      <c r="F79" s="47" t="e">
        <f t="shared" si="7"/>
        <v>#DIV/0!</v>
      </c>
      <c r="G79" s="48"/>
      <c r="H79" s="91"/>
      <c r="I79" s="47" t="e">
        <f t="shared" si="8"/>
        <v>#DIV/0!</v>
      </c>
      <c r="J79" s="48"/>
      <c r="K79" s="91"/>
      <c r="L79" s="47" t="e">
        <f t="shared" si="9"/>
        <v>#DIV/0!</v>
      </c>
      <c r="M79" s="48"/>
      <c r="N79" s="91"/>
      <c r="O79" s="47" t="e">
        <f t="shared" si="6"/>
        <v>#DIV/0!</v>
      </c>
      <c r="P79" s="49"/>
      <c r="Q79" s="6"/>
      <c r="R79" s="47" t="e">
        <f t="shared" si="10"/>
        <v>#DIV/0!</v>
      </c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</row>
    <row r="80" spans="1:51" ht="15" hidden="1">
      <c r="A80" s="8"/>
      <c r="B80" s="44"/>
      <c r="C80" s="45"/>
      <c r="D80" s="87"/>
      <c r="E80" s="90"/>
      <c r="F80" s="47" t="e">
        <f t="shared" si="7"/>
        <v>#DIV/0!</v>
      </c>
      <c r="G80" s="48"/>
      <c r="H80" s="91"/>
      <c r="I80" s="47" t="e">
        <f t="shared" si="8"/>
        <v>#DIV/0!</v>
      </c>
      <c r="J80" s="48"/>
      <c r="K80" s="91"/>
      <c r="L80" s="47" t="e">
        <f t="shared" si="9"/>
        <v>#DIV/0!</v>
      </c>
      <c r="M80" s="48"/>
      <c r="N80" s="91"/>
      <c r="O80" s="47" t="e">
        <f t="shared" si="6"/>
        <v>#DIV/0!</v>
      </c>
      <c r="P80" s="49"/>
      <c r="Q80" s="6"/>
      <c r="R80" s="47" t="e">
        <f t="shared" si="10"/>
        <v>#DIV/0!</v>
      </c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</row>
    <row r="81" spans="1:51" ht="15" hidden="1">
      <c r="A81" s="8"/>
      <c r="B81" s="44"/>
      <c r="C81" s="45"/>
      <c r="D81" s="87"/>
      <c r="E81" s="90"/>
      <c r="F81" s="47" t="e">
        <f t="shared" si="7"/>
        <v>#DIV/0!</v>
      </c>
      <c r="G81" s="48"/>
      <c r="H81" s="91"/>
      <c r="I81" s="47" t="e">
        <f t="shared" si="8"/>
        <v>#DIV/0!</v>
      </c>
      <c r="J81" s="48"/>
      <c r="K81" s="91"/>
      <c r="L81" s="47" t="e">
        <f t="shared" si="9"/>
        <v>#DIV/0!</v>
      </c>
      <c r="M81" s="48"/>
      <c r="N81" s="91"/>
      <c r="O81" s="47" t="e">
        <f t="shared" si="6"/>
        <v>#DIV/0!</v>
      </c>
      <c r="P81" s="49"/>
      <c r="Q81" s="6"/>
      <c r="R81" s="47" t="e">
        <f t="shared" si="10"/>
        <v>#DIV/0!</v>
      </c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</row>
    <row r="82" spans="1:51" ht="15" hidden="1">
      <c r="A82" s="8"/>
      <c r="B82" s="44"/>
      <c r="C82" s="45"/>
      <c r="D82" s="87"/>
      <c r="E82" s="90"/>
      <c r="F82" s="47" t="e">
        <f t="shared" si="7"/>
        <v>#DIV/0!</v>
      </c>
      <c r="G82" s="48"/>
      <c r="H82" s="91"/>
      <c r="I82" s="47" t="e">
        <f t="shared" si="8"/>
        <v>#DIV/0!</v>
      </c>
      <c r="J82" s="48"/>
      <c r="K82" s="91"/>
      <c r="L82" s="47" t="e">
        <f t="shared" si="9"/>
        <v>#DIV/0!</v>
      </c>
      <c r="M82" s="48"/>
      <c r="N82" s="91"/>
      <c r="O82" s="47" t="e">
        <f t="shared" si="6"/>
        <v>#DIV/0!</v>
      </c>
      <c r="P82" s="49"/>
      <c r="Q82" s="6"/>
      <c r="R82" s="47" t="e">
        <f t="shared" si="10"/>
        <v>#DIV/0!</v>
      </c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</row>
    <row r="83" spans="1:51" ht="15" hidden="1">
      <c r="A83" s="8"/>
      <c r="B83" s="44"/>
      <c r="C83" s="45"/>
      <c r="D83" s="87"/>
      <c r="E83" s="90"/>
      <c r="F83" s="47" t="e">
        <f t="shared" si="7"/>
        <v>#DIV/0!</v>
      </c>
      <c r="G83" s="48"/>
      <c r="H83" s="91"/>
      <c r="I83" s="47" t="e">
        <f t="shared" si="8"/>
        <v>#DIV/0!</v>
      </c>
      <c r="J83" s="48"/>
      <c r="K83" s="91"/>
      <c r="L83" s="47" t="e">
        <f t="shared" si="9"/>
        <v>#DIV/0!</v>
      </c>
      <c r="M83" s="48"/>
      <c r="N83" s="91"/>
      <c r="O83" s="47" t="e">
        <f t="shared" si="6"/>
        <v>#DIV/0!</v>
      </c>
      <c r="P83" s="49"/>
      <c r="Q83" s="6"/>
      <c r="R83" s="47" t="e">
        <f t="shared" si="10"/>
        <v>#DIV/0!</v>
      </c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</row>
    <row r="84" spans="1:51" ht="15" customHeight="1" hidden="1">
      <c r="A84" s="8"/>
      <c r="B84" s="44"/>
      <c r="C84" s="45"/>
      <c r="D84" s="87"/>
      <c r="E84" s="89"/>
      <c r="F84" s="47" t="e">
        <f t="shared" si="7"/>
        <v>#DIV/0!</v>
      </c>
      <c r="G84" s="48"/>
      <c r="H84" s="2"/>
      <c r="I84" s="47" t="e">
        <f t="shared" si="8"/>
        <v>#DIV/0!</v>
      </c>
      <c r="J84" s="48"/>
      <c r="K84" s="2"/>
      <c r="L84" s="47" t="e">
        <f t="shared" si="9"/>
        <v>#DIV/0!</v>
      </c>
      <c r="M84" s="48"/>
      <c r="N84" s="2"/>
      <c r="O84" s="47" t="e">
        <f t="shared" si="6"/>
        <v>#DIV/0!</v>
      </c>
      <c r="P84" s="49"/>
      <c r="Q84" s="6"/>
      <c r="R84" s="47" t="e">
        <f t="shared" si="10"/>
        <v>#DIV/0!</v>
      </c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</row>
    <row r="85" spans="1:51" ht="15">
      <c r="A85" s="8"/>
      <c r="B85" s="44"/>
      <c r="C85" s="126" t="s">
        <v>24</v>
      </c>
      <c r="D85" s="128"/>
      <c r="E85" s="57">
        <f>SUM(E40:E84)</f>
        <v>0</v>
      </c>
      <c r="F85" s="54" t="e">
        <f t="shared" si="1"/>
        <v>#DIV/0!</v>
      </c>
      <c r="G85" s="55"/>
      <c r="H85" s="57">
        <f>SUM(H40:H84)</f>
        <v>0</v>
      </c>
      <c r="I85" s="54" t="e">
        <f t="shared" si="2"/>
        <v>#DIV/0!</v>
      </c>
      <c r="J85" s="55"/>
      <c r="K85" s="57">
        <f>SUM(K40:K84)</f>
        <v>0</v>
      </c>
      <c r="L85" s="54" t="e">
        <f t="shared" si="3"/>
        <v>#DIV/0!</v>
      </c>
      <c r="M85" s="55"/>
      <c r="N85" s="57">
        <f>SUM(N40:N84)</f>
        <v>0</v>
      </c>
      <c r="O85" s="47" t="e">
        <f t="shared" si="6"/>
        <v>#DIV/0!</v>
      </c>
      <c r="P85" s="56"/>
      <c r="Q85" s="57">
        <f>SUM(Q40:Q84)</f>
        <v>0</v>
      </c>
      <c r="R85" s="47" t="e">
        <f t="shared" si="0"/>
        <v>#DIV/0!</v>
      </c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</row>
    <row r="86" spans="1:51" ht="15">
      <c r="A86" s="8"/>
      <c r="B86" s="44"/>
      <c r="C86" s="45"/>
      <c r="D86" s="16"/>
      <c r="E86" s="46"/>
      <c r="F86" s="47"/>
      <c r="G86" s="48"/>
      <c r="H86" s="46"/>
      <c r="I86" s="47"/>
      <c r="J86" s="48"/>
      <c r="K86" s="46"/>
      <c r="L86" s="47"/>
      <c r="M86" s="48"/>
      <c r="N86" s="46"/>
      <c r="O86" s="47"/>
      <c r="P86" s="49"/>
      <c r="Q86" s="46"/>
      <c r="R86" s="47" t="e">
        <f t="shared" si="0"/>
        <v>#DIV/0!</v>
      </c>
      <c r="S86" s="140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2"/>
    </row>
    <row r="87" spans="1:51" ht="15" hidden="1">
      <c r="A87" s="8"/>
      <c r="B87" s="44"/>
      <c r="C87" s="126" t="s">
        <v>29</v>
      </c>
      <c r="D87" s="128"/>
      <c r="E87" s="57">
        <f>E26-E36-E85</f>
        <v>0</v>
      </c>
      <c r="F87" s="54" t="e">
        <f t="shared" si="1"/>
        <v>#DIV/0!</v>
      </c>
      <c r="G87" s="55"/>
      <c r="H87" s="57">
        <f>H26-H36-H85</f>
        <v>0</v>
      </c>
      <c r="I87" s="54" t="e">
        <f t="shared" si="2"/>
        <v>#DIV/0!</v>
      </c>
      <c r="J87" s="55"/>
      <c r="K87" s="57">
        <f>K26-K36-K85</f>
        <v>0</v>
      </c>
      <c r="L87" s="54" t="e">
        <f t="shared" si="3"/>
        <v>#DIV/0!</v>
      </c>
      <c r="M87" s="55"/>
      <c r="N87" s="57">
        <f>N26-N36-N85</f>
        <v>0</v>
      </c>
      <c r="O87" s="54" t="e">
        <f>N87/$N$26</f>
        <v>#DIV/0!</v>
      </c>
      <c r="P87" s="56"/>
      <c r="Q87" s="57">
        <f>Q26-Q36-Q85</f>
        <v>0</v>
      </c>
      <c r="R87" s="47" t="e">
        <f t="shared" si="0"/>
        <v>#DIV/0!</v>
      </c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</row>
    <row r="88" spans="1:51" ht="15" hidden="1">
      <c r="A88" s="8"/>
      <c r="B88" s="44"/>
      <c r="C88" s="45"/>
      <c r="D88" s="58"/>
      <c r="E88" s="57"/>
      <c r="F88" s="54"/>
      <c r="G88" s="55"/>
      <c r="H88" s="57"/>
      <c r="I88" s="54"/>
      <c r="J88" s="55"/>
      <c r="K88" s="57"/>
      <c r="L88" s="54"/>
      <c r="M88" s="55"/>
      <c r="N88" s="57"/>
      <c r="O88" s="54"/>
      <c r="P88" s="56"/>
      <c r="Q88" s="57"/>
      <c r="R88" s="47" t="e">
        <f t="shared" si="0"/>
        <v>#DIV/0!</v>
      </c>
      <c r="S88" s="140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2"/>
    </row>
    <row r="89" spans="1:51" ht="15" hidden="1">
      <c r="A89" s="8"/>
      <c r="B89" s="44"/>
      <c r="C89" s="126" t="s">
        <v>28</v>
      </c>
      <c r="D89" s="128"/>
      <c r="E89" s="57"/>
      <c r="F89" s="54"/>
      <c r="G89" s="55"/>
      <c r="H89" s="57"/>
      <c r="I89" s="54"/>
      <c r="J89" s="55"/>
      <c r="K89" s="57"/>
      <c r="L89" s="54"/>
      <c r="M89" s="55"/>
      <c r="N89" s="57"/>
      <c r="O89" s="54"/>
      <c r="P89" s="56"/>
      <c r="Q89" s="57"/>
      <c r="R89" s="47" t="e">
        <f t="shared" si="0"/>
        <v>#DIV/0!</v>
      </c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</row>
    <row r="90" spans="1:51" ht="15" hidden="1">
      <c r="A90" s="8"/>
      <c r="B90" s="44"/>
      <c r="C90" s="45"/>
      <c r="D90" s="4"/>
      <c r="E90" s="92"/>
      <c r="F90" s="54" t="e">
        <f t="shared" si="1"/>
        <v>#DIV/0!</v>
      </c>
      <c r="G90" s="55"/>
      <c r="H90" s="92"/>
      <c r="I90" s="54" t="e">
        <f t="shared" si="2"/>
        <v>#DIV/0!</v>
      </c>
      <c r="J90" s="55"/>
      <c r="K90" s="92"/>
      <c r="L90" s="54" t="e">
        <f t="shared" si="3"/>
        <v>#DIV/0!</v>
      </c>
      <c r="M90" s="55"/>
      <c r="N90" s="92"/>
      <c r="O90" s="54" t="e">
        <f>N90/$N$26</f>
        <v>#DIV/0!</v>
      </c>
      <c r="P90" s="56"/>
      <c r="Q90" s="7"/>
      <c r="R90" s="47" t="e">
        <f t="shared" si="0"/>
        <v>#DIV/0!</v>
      </c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</row>
    <row r="91" spans="1:51" ht="15" hidden="1">
      <c r="A91" s="8"/>
      <c r="B91" s="44"/>
      <c r="C91" s="45"/>
      <c r="D91" s="3"/>
      <c r="E91" s="93"/>
      <c r="F91" s="47" t="e">
        <f t="shared" si="1"/>
        <v>#DIV/0!</v>
      </c>
      <c r="G91" s="48"/>
      <c r="H91" s="93"/>
      <c r="I91" s="47" t="e">
        <f t="shared" si="2"/>
        <v>#DIV/0!</v>
      </c>
      <c r="J91" s="48"/>
      <c r="K91" s="95"/>
      <c r="L91" s="47" t="e">
        <f t="shared" si="3"/>
        <v>#DIV/0!</v>
      </c>
      <c r="M91" s="48"/>
      <c r="N91" s="95"/>
      <c r="O91" s="54" t="e">
        <f aca="true" t="shared" si="11" ref="O91:O96">N91/$N$26</f>
        <v>#DIV/0!</v>
      </c>
      <c r="P91" s="49"/>
      <c r="Q91" s="7"/>
      <c r="R91" s="47" t="e">
        <f t="shared" si="0"/>
        <v>#DIV/0!</v>
      </c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</row>
    <row r="92" spans="1:51" ht="15" hidden="1">
      <c r="A92" s="8"/>
      <c r="B92" s="44"/>
      <c r="C92" s="45"/>
      <c r="D92" s="3"/>
      <c r="E92" s="92"/>
      <c r="F92" s="47" t="e">
        <f t="shared" si="1"/>
        <v>#DIV/0!</v>
      </c>
      <c r="G92" s="48"/>
      <c r="H92" s="93"/>
      <c r="I92" s="47" t="e">
        <f t="shared" si="2"/>
        <v>#DIV/0!</v>
      </c>
      <c r="J92" s="48"/>
      <c r="K92" s="93"/>
      <c r="L92" s="47" t="e">
        <f t="shared" si="3"/>
        <v>#DIV/0!</v>
      </c>
      <c r="M92" s="48"/>
      <c r="N92" s="93"/>
      <c r="O92" s="54" t="e">
        <f t="shared" si="11"/>
        <v>#DIV/0!</v>
      </c>
      <c r="P92" s="49"/>
      <c r="Q92" s="7"/>
      <c r="R92" s="47" t="e">
        <f t="shared" si="0"/>
        <v>#DIV/0!</v>
      </c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</row>
    <row r="93" spans="1:51" ht="15" hidden="1">
      <c r="A93" s="8"/>
      <c r="B93" s="44"/>
      <c r="C93" s="45"/>
      <c r="D93" s="1"/>
      <c r="E93" s="92"/>
      <c r="F93" s="47" t="e">
        <f t="shared" si="1"/>
        <v>#DIV/0!</v>
      </c>
      <c r="G93" s="48"/>
      <c r="H93" s="93"/>
      <c r="I93" s="47" t="e">
        <f t="shared" si="2"/>
        <v>#DIV/0!</v>
      </c>
      <c r="J93" s="48"/>
      <c r="K93" s="93"/>
      <c r="L93" s="47" t="e">
        <f t="shared" si="3"/>
        <v>#DIV/0!</v>
      </c>
      <c r="M93" s="48"/>
      <c r="N93" s="93"/>
      <c r="O93" s="54" t="e">
        <f t="shared" si="11"/>
        <v>#DIV/0!</v>
      </c>
      <c r="P93" s="49"/>
      <c r="Q93" s="7"/>
      <c r="R93" s="47" t="e">
        <f t="shared" si="0"/>
        <v>#DIV/0!</v>
      </c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</row>
    <row r="94" spans="1:51" ht="15" hidden="1">
      <c r="A94" s="8"/>
      <c r="B94" s="44"/>
      <c r="C94" s="45"/>
      <c r="D94" s="4"/>
      <c r="E94" s="92"/>
      <c r="F94" s="47" t="e">
        <f t="shared" si="1"/>
        <v>#DIV/0!</v>
      </c>
      <c r="G94" s="48"/>
      <c r="H94" s="92"/>
      <c r="I94" s="47" t="e">
        <f t="shared" si="2"/>
        <v>#DIV/0!</v>
      </c>
      <c r="J94" s="48"/>
      <c r="K94" s="92"/>
      <c r="L94" s="47" t="e">
        <f t="shared" si="3"/>
        <v>#DIV/0!</v>
      </c>
      <c r="M94" s="48"/>
      <c r="N94" s="92"/>
      <c r="O94" s="54" t="e">
        <f t="shared" si="11"/>
        <v>#DIV/0!</v>
      </c>
      <c r="P94" s="49"/>
      <c r="Q94" s="7"/>
      <c r="R94" s="47" t="e">
        <f>Q94/$Q$26</f>
        <v>#DIV/0!</v>
      </c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</row>
    <row r="95" spans="1:51" ht="15" hidden="1">
      <c r="A95" s="8"/>
      <c r="B95" s="44"/>
      <c r="C95" s="45"/>
      <c r="D95" s="4"/>
      <c r="E95" s="92"/>
      <c r="F95" s="47" t="e">
        <f t="shared" si="1"/>
        <v>#DIV/0!</v>
      </c>
      <c r="G95" s="48"/>
      <c r="H95" s="92"/>
      <c r="I95" s="47" t="e">
        <f t="shared" si="2"/>
        <v>#DIV/0!</v>
      </c>
      <c r="J95" s="48"/>
      <c r="K95" s="92"/>
      <c r="L95" s="47" t="e">
        <f t="shared" si="3"/>
        <v>#DIV/0!</v>
      </c>
      <c r="M95" s="48"/>
      <c r="N95" s="92"/>
      <c r="O95" s="54" t="e">
        <f t="shared" si="11"/>
        <v>#DIV/0!</v>
      </c>
      <c r="P95" s="49"/>
      <c r="Q95" s="7"/>
      <c r="R95" s="47" t="e">
        <f t="shared" si="0"/>
        <v>#DIV/0!</v>
      </c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</row>
    <row r="96" spans="1:51" ht="15" hidden="1">
      <c r="A96" s="8"/>
      <c r="B96" s="44"/>
      <c r="C96" s="45"/>
      <c r="D96" s="4"/>
      <c r="E96" s="94"/>
      <c r="F96" s="50" t="e">
        <f t="shared" si="1"/>
        <v>#DIV/0!</v>
      </c>
      <c r="G96" s="51"/>
      <c r="H96" s="94"/>
      <c r="I96" s="50" t="e">
        <f t="shared" si="2"/>
        <v>#DIV/0!</v>
      </c>
      <c r="J96" s="51"/>
      <c r="K96" s="94"/>
      <c r="L96" s="50" t="e">
        <f t="shared" si="3"/>
        <v>#DIV/0!</v>
      </c>
      <c r="M96" s="51"/>
      <c r="N96" s="94"/>
      <c r="O96" s="97" t="e">
        <f t="shared" si="11"/>
        <v>#DIV/0!</v>
      </c>
      <c r="P96" s="52"/>
      <c r="Q96" s="7"/>
      <c r="R96" s="50" t="e">
        <f t="shared" si="0"/>
        <v>#DIV/0!</v>
      </c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</row>
    <row r="97" spans="1:51" ht="15" hidden="1">
      <c r="A97" s="8"/>
      <c r="B97" s="44"/>
      <c r="C97" s="126" t="s">
        <v>25</v>
      </c>
      <c r="D97" s="128"/>
      <c r="E97" s="57">
        <f>SUM(E90:E96)</f>
        <v>0</v>
      </c>
      <c r="F97" s="54" t="e">
        <f t="shared" si="1"/>
        <v>#DIV/0!</v>
      </c>
      <c r="G97" s="55"/>
      <c r="H97" s="57">
        <f>SUM(H90:H96)</f>
        <v>0</v>
      </c>
      <c r="I97" s="54" t="e">
        <f t="shared" si="2"/>
        <v>#DIV/0!</v>
      </c>
      <c r="J97" s="55"/>
      <c r="K97" s="57">
        <f>SUM(K90:K96)</f>
        <v>0</v>
      </c>
      <c r="L97" s="54" t="e">
        <f t="shared" si="3"/>
        <v>#DIV/0!</v>
      </c>
      <c r="M97" s="55"/>
      <c r="N97" s="57">
        <f>SUM(N90:N96)</f>
        <v>0</v>
      </c>
      <c r="O97" s="54" t="e">
        <f>N97/$N$26</f>
        <v>#DIV/0!</v>
      </c>
      <c r="P97" s="56"/>
      <c r="Q97" s="57">
        <f>SUM(Q90:Q96)</f>
        <v>0</v>
      </c>
      <c r="R97" s="47" t="e">
        <f aca="true" t="shared" si="12" ref="R97:R105">Q97/$Q$26</f>
        <v>#DIV/0!</v>
      </c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</row>
    <row r="98" spans="1:51" ht="15" hidden="1">
      <c r="A98" s="8"/>
      <c r="B98" s="44"/>
      <c r="C98" s="45"/>
      <c r="D98" s="58"/>
      <c r="E98" s="57"/>
      <c r="F98" s="47"/>
      <c r="G98" s="48"/>
      <c r="H98" s="57"/>
      <c r="I98" s="47"/>
      <c r="J98" s="48"/>
      <c r="K98" s="57"/>
      <c r="L98" s="47"/>
      <c r="M98" s="48"/>
      <c r="N98" s="57"/>
      <c r="O98" s="47"/>
      <c r="P98" s="49"/>
      <c r="Q98" s="57"/>
      <c r="R98" s="47" t="e">
        <f t="shared" si="12"/>
        <v>#DIV/0!</v>
      </c>
      <c r="S98" s="140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/>
    </row>
    <row r="99" spans="1:51" ht="15" hidden="1">
      <c r="A99" s="8"/>
      <c r="B99" s="44"/>
      <c r="C99" s="126" t="s">
        <v>26</v>
      </c>
      <c r="D99" s="128"/>
      <c r="E99" s="57"/>
      <c r="F99" s="47"/>
      <c r="G99" s="48"/>
      <c r="H99" s="57"/>
      <c r="I99" s="47"/>
      <c r="J99" s="48"/>
      <c r="K99" s="57"/>
      <c r="L99" s="47"/>
      <c r="M99" s="48"/>
      <c r="N99" s="57"/>
      <c r="O99" s="47"/>
      <c r="P99" s="49"/>
      <c r="Q99" s="57"/>
      <c r="R99" s="47" t="e">
        <f t="shared" si="12"/>
        <v>#DIV/0!</v>
      </c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</row>
    <row r="100" spans="1:51" ht="15" hidden="1">
      <c r="A100" s="8"/>
      <c r="B100" s="44"/>
      <c r="C100" s="45"/>
      <c r="D100" s="5"/>
      <c r="E100" s="92"/>
      <c r="F100" s="47" t="e">
        <f aca="true" t="shared" si="13" ref="F100:F107">E100/$E$26</f>
        <v>#DIV/0!</v>
      </c>
      <c r="G100" s="48"/>
      <c r="H100" s="95"/>
      <c r="I100" s="47" t="e">
        <f aca="true" t="shared" si="14" ref="I100:I107">H100/$H$26</f>
        <v>#DIV/0!</v>
      </c>
      <c r="J100" s="48"/>
      <c r="K100" s="92"/>
      <c r="L100" s="47" t="e">
        <f aca="true" t="shared" si="15" ref="L100:L107">K100/$K$26</f>
        <v>#DIV/0!</v>
      </c>
      <c r="M100" s="48"/>
      <c r="N100" s="92"/>
      <c r="O100" s="47" t="e">
        <f>N100/$N$26</f>
        <v>#DIV/0!</v>
      </c>
      <c r="P100" s="49"/>
      <c r="Q100" s="7"/>
      <c r="R100" s="47" t="e">
        <f t="shared" si="12"/>
        <v>#DIV/0!</v>
      </c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</row>
    <row r="101" spans="1:51" ht="15" hidden="1">
      <c r="A101" s="8"/>
      <c r="B101" s="44"/>
      <c r="C101" s="45"/>
      <c r="D101" s="3"/>
      <c r="E101" s="95"/>
      <c r="F101" s="47" t="e">
        <f t="shared" si="13"/>
        <v>#DIV/0!</v>
      </c>
      <c r="G101" s="48"/>
      <c r="H101" s="95"/>
      <c r="I101" s="47" t="e">
        <f t="shared" si="14"/>
        <v>#DIV/0!</v>
      </c>
      <c r="J101" s="48"/>
      <c r="K101" s="92"/>
      <c r="L101" s="47" t="e">
        <f t="shared" si="15"/>
        <v>#DIV/0!</v>
      </c>
      <c r="M101" s="48"/>
      <c r="N101" s="92"/>
      <c r="O101" s="47" t="e">
        <f>N101/$N$26</f>
        <v>#DIV/0!</v>
      </c>
      <c r="P101" s="49"/>
      <c r="Q101" s="7"/>
      <c r="R101" s="47" t="e">
        <f t="shared" si="12"/>
        <v>#DIV/0!</v>
      </c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</row>
    <row r="102" spans="1:51" ht="15" hidden="1">
      <c r="A102" s="8"/>
      <c r="B102" s="44"/>
      <c r="C102" s="45"/>
      <c r="D102" s="5"/>
      <c r="E102" s="95"/>
      <c r="F102" s="47" t="e">
        <f t="shared" si="13"/>
        <v>#DIV/0!</v>
      </c>
      <c r="G102" s="48"/>
      <c r="H102" s="95"/>
      <c r="I102" s="47" t="e">
        <f t="shared" si="14"/>
        <v>#DIV/0!</v>
      </c>
      <c r="J102" s="48"/>
      <c r="K102" s="92"/>
      <c r="L102" s="47" t="e">
        <f t="shared" si="15"/>
        <v>#DIV/0!</v>
      </c>
      <c r="M102" s="48"/>
      <c r="N102" s="92"/>
      <c r="O102" s="47" t="e">
        <f>N102/$N$26</f>
        <v>#DIV/0!</v>
      </c>
      <c r="P102" s="49"/>
      <c r="Q102" s="7"/>
      <c r="R102" s="47" t="e">
        <f t="shared" si="12"/>
        <v>#DIV/0!</v>
      </c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</row>
    <row r="103" spans="1:51" ht="15" hidden="1">
      <c r="A103" s="8"/>
      <c r="B103" s="44"/>
      <c r="C103" s="45"/>
      <c r="D103" s="5"/>
      <c r="E103" s="96"/>
      <c r="F103" s="47" t="e">
        <f t="shared" si="13"/>
        <v>#DIV/0!</v>
      </c>
      <c r="G103" s="48"/>
      <c r="H103" s="96"/>
      <c r="I103" s="47" t="e">
        <f t="shared" si="14"/>
        <v>#DIV/0!</v>
      </c>
      <c r="J103" s="48"/>
      <c r="K103" s="94"/>
      <c r="L103" s="47" t="e">
        <f t="shared" si="15"/>
        <v>#DIV/0!</v>
      </c>
      <c r="M103" s="48"/>
      <c r="N103" s="94"/>
      <c r="O103" s="50" t="e">
        <f>N103/$N$26</f>
        <v>#DIV/0!</v>
      </c>
      <c r="P103" s="49"/>
      <c r="Q103" s="7"/>
      <c r="R103" s="50" t="e">
        <f t="shared" si="12"/>
        <v>#DIV/0!</v>
      </c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</row>
    <row r="104" spans="1:51" ht="15" hidden="1">
      <c r="A104" s="8"/>
      <c r="B104" s="44"/>
      <c r="C104" s="126" t="s">
        <v>30</v>
      </c>
      <c r="D104" s="128"/>
      <c r="E104" s="57">
        <f>SUM(E100:E103)</f>
        <v>0</v>
      </c>
      <c r="F104" s="47" t="e">
        <f t="shared" si="13"/>
        <v>#DIV/0!</v>
      </c>
      <c r="G104" s="48"/>
      <c r="H104" s="57">
        <f>SUM(H100:H103)</f>
        <v>0</v>
      </c>
      <c r="I104" s="47" t="e">
        <f t="shared" si="14"/>
        <v>#DIV/0!</v>
      </c>
      <c r="J104" s="48"/>
      <c r="K104" s="57">
        <f>SUM(K100:K103)</f>
        <v>0</v>
      </c>
      <c r="L104" s="47" t="e">
        <f t="shared" si="15"/>
        <v>#DIV/0!</v>
      </c>
      <c r="M104" s="48"/>
      <c r="N104" s="57">
        <f>SUM(N100:N103)</f>
        <v>0</v>
      </c>
      <c r="O104" s="47" t="e">
        <f>N104/$N$26</f>
        <v>#DIV/0!</v>
      </c>
      <c r="P104" s="49"/>
      <c r="Q104" s="63">
        <f>SUM(Q100:Q103)</f>
        <v>0</v>
      </c>
      <c r="R104" s="47" t="e">
        <f t="shared" si="12"/>
        <v>#DIV/0!</v>
      </c>
      <c r="S104" s="140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/>
    </row>
    <row r="105" spans="2:51" s="8" customFormat="1" ht="15">
      <c r="B105" s="44"/>
      <c r="C105" s="45"/>
      <c r="D105" s="58"/>
      <c r="E105" s="57"/>
      <c r="F105" s="47"/>
      <c r="G105" s="48"/>
      <c r="H105" s="57"/>
      <c r="I105" s="47"/>
      <c r="J105" s="48"/>
      <c r="K105" s="57"/>
      <c r="L105" s="47"/>
      <c r="M105" s="48"/>
      <c r="N105" s="57"/>
      <c r="O105" s="47"/>
      <c r="P105" s="49"/>
      <c r="Q105" s="57"/>
      <c r="R105" s="47" t="e">
        <f t="shared" si="12"/>
        <v>#DIV/0!</v>
      </c>
      <c r="S105" s="140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/>
    </row>
    <row r="106" spans="1:51" ht="39.75" customHeight="1" thickBot="1">
      <c r="A106" s="8"/>
      <c r="B106" s="44"/>
      <c r="C106" s="126" t="s">
        <v>32</v>
      </c>
      <c r="D106" s="127"/>
      <c r="E106" s="64">
        <f>E87+E97-E104</f>
        <v>0</v>
      </c>
      <c r="F106" s="65" t="e">
        <f>E106/$E$26</f>
        <v>#DIV/0!</v>
      </c>
      <c r="G106" s="66"/>
      <c r="H106" s="64">
        <f>H87+H97-H104</f>
        <v>0</v>
      </c>
      <c r="I106" s="65" t="e">
        <f>H106/$H$26</f>
        <v>#DIV/0!</v>
      </c>
      <c r="J106" s="66"/>
      <c r="K106" s="64">
        <f>K87+K97-K104</f>
        <v>0</v>
      </c>
      <c r="L106" s="65" t="e">
        <f>K106/$K$26</f>
        <v>#DIV/0!</v>
      </c>
      <c r="M106" s="66"/>
      <c r="N106" s="64">
        <f>N87+N97-N104</f>
        <v>0</v>
      </c>
      <c r="O106" s="65" t="e">
        <f>N106/$N$26</f>
        <v>#DIV/0!</v>
      </c>
      <c r="P106" s="67"/>
      <c r="Q106" s="64">
        <f>Q87+Q97-Q104</f>
        <v>0</v>
      </c>
      <c r="R106" s="68" t="e">
        <f>Q106/$Q$26</f>
        <v>#DIV/0!</v>
      </c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</row>
    <row r="107" spans="1:51" s="72" customFormat="1" ht="15.75" thickTop="1">
      <c r="A107" s="8"/>
      <c r="B107" s="69"/>
      <c r="C107" s="70"/>
      <c r="D107" s="71" t="s">
        <v>27</v>
      </c>
      <c r="E107" s="62">
        <f>E106+E41</f>
        <v>0</v>
      </c>
      <c r="F107" s="50" t="e">
        <f t="shared" si="13"/>
        <v>#DIV/0!</v>
      </c>
      <c r="G107" s="50"/>
      <c r="H107" s="62">
        <f>H106+H41</f>
        <v>0</v>
      </c>
      <c r="I107" s="50" t="e">
        <f t="shared" si="14"/>
        <v>#DIV/0!</v>
      </c>
      <c r="J107" s="50"/>
      <c r="K107" s="62">
        <f>K106+K41</f>
        <v>0</v>
      </c>
      <c r="L107" s="50" t="e">
        <f t="shared" si="15"/>
        <v>#DIV/0!</v>
      </c>
      <c r="M107" s="50"/>
      <c r="N107" s="62">
        <f>N106+N41</f>
        <v>0</v>
      </c>
      <c r="O107" s="50" t="e">
        <f>N107/$N$26</f>
        <v>#DIV/0!</v>
      </c>
      <c r="P107" s="52"/>
      <c r="Q107" s="62">
        <f>Q106+Q43</f>
        <v>0</v>
      </c>
      <c r="R107" s="50" t="e">
        <f>Q107/Q18</f>
        <v>#DIV/0!</v>
      </c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</row>
    <row r="108" spans="1:51" s="79" customFormat="1" ht="3.75" customHeight="1">
      <c r="A108" s="8"/>
      <c r="B108" s="73"/>
      <c r="C108" s="73"/>
      <c r="D108" s="74"/>
      <c r="E108" s="75"/>
      <c r="F108" s="76"/>
      <c r="G108" s="76"/>
      <c r="H108" s="75"/>
      <c r="I108" s="76"/>
      <c r="J108" s="76"/>
      <c r="K108" s="75"/>
      <c r="L108" s="76"/>
      <c r="M108" s="76"/>
      <c r="N108" s="75"/>
      <c r="O108" s="76"/>
      <c r="P108" s="77"/>
      <c r="Q108" s="75"/>
      <c r="R108" s="78"/>
      <c r="S108" s="140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/>
    </row>
    <row r="109" ht="15">
      <c r="H109" s="83"/>
    </row>
  </sheetData>
  <sheetProtection selectLockedCells="1"/>
  <mergeCells count="127">
    <mergeCell ref="S105:AY105"/>
    <mergeCell ref="S106:AY106"/>
    <mergeCell ref="S107:AY107"/>
    <mergeCell ref="S108:AY108"/>
    <mergeCell ref="S99:AY99"/>
    <mergeCell ref="S100:AY100"/>
    <mergeCell ref="S101:AY101"/>
    <mergeCell ref="S102:AY102"/>
    <mergeCell ref="S103:AY103"/>
    <mergeCell ref="S104:AY104"/>
    <mergeCell ref="S93:AY93"/>
    <mergeCell ref="S94:AY94"/>
    <mergeCell ref="S95:AY95"/>
    <mergeCell ref="S96:AY96"/>
    <mergeCell ref="S97:AY97"/>
    <mergeCell ref="S98:AY98"/>
    <mergeCell ref="S87:AY87"/>
    <mergeCell ref="S88:AY88"/>
    <mergeCell ref="S89:AY89"/>
    <mergeCell ref="S90:AY90"/>
    <mergeCell ref="S91:AY91"/>
    <mergeCell ref="S92:AY92"/>
    <mergeCell ref="S84:AY84"/>
    <mergeCell ref="S85:AY85"/>
    <mergeCell ref="S82:AY82"/>
    <mergeCell ref="S83:AY83"/>
    <mergeCell ref="S86:AY86"/>
    <mergeCell ref="S81:AY81"/>
    <mergeCell ref="S71:AY71"/>
    <mergeCell ref="S72:AY72"/>
    <mergeCell ref="S73:AY73"/>
    <mergeCell ref="S74:AY74"/>
    <mergeCell ref="S75:AY75"/>
    <mergeCell ref="S76:AY76"/>
    <mergeCell ref="S65:AY65"/>
    <mergeCell ref="S66:AY66"/>
    <mergeCell ref="S67:AY67"/>
    <mergeCell ref="S68:AY68"/>
    <mergeCell ref="S69:AY69"/>
    <mergeCell ref="S70:AY70"/>
    <mergeCell ref="S59:AY59"/>
    <mergeCell ref="S60:AY60"/>
    <mergeCell ref="S61:AY61"/>
    <mergeCell ref="S62:AY62"/>
    <mergeCell ref="S63:AY63"/>
    <mergeCell ref="S64:AY64"/>
    <mergeCell ref="S54:AY54"/>
    <mergeCell ref="S50:AY50"/>
    <mergeCell ref="S55:AY55"/>
    <mergeCell ref="S56:AY56"/>
    <mergeCell ref="S57:AY57"/>
    <mergeCell ref="S58:AY58"/>
    <mergeCell ref="S46:AY46"/>
    <mergeCell ref="S47:AY47"/>
    <mergeCell ref="S48:AY48"/>
    <mergeCell ref="S49:AY49"/>
    <mergeCell ref="S52:AY52"/>
    <mergeCell ref="S53:AY53"/>
    <mergeCell ref="S40:AY40"/>
    <mergeCell ref="S41:AY41"/>
    <mergeCell ref="S42:AY42"/>
    <mergeCell ref="S43:AY43"/>
    <mergeCell ref="S44:AY44"/>
    <mergeCell ref="S45:AY45"/>
    <mergeCell ref="S34:AY34"/>
    <mergeCell ref="S35:AY35"/>
    <mergeCell ref="S36:AY36"/>
    <mergeCell ref="S37:AY37"/>
    <mergeCell ref="S38:AY38"/>
    <mergeCell ref="S39:AY39"/>
    <mergeCell ref="S28:AY28"/>
    <mergeCell ref="S29:AY29"/>
    <mergeCell ref="S30:AY30"/>
    <mergeCell ref="S31:AY31"/>
    <mergeCell ref="S32:AY32"/>
    <mergeCell ref="S33:AY33"/>
    <mergeCell ref="S22:AY22"/>
    <mergeCell ref="S23:AY23"/>
    <mergeCell ref="S24:AY24"/>
    <mergeCell ref="S25:AY25"/>
    <mergeCell ref="S26:AY26"/>
    <mergeCell ref="S27:AY27"/>
    <mergeCell ref="K5:L5"/>
    <mergeCell ref="E4:F4"/>
    <mergeCell ref="H4:I4"/>
    <mergeCell ref="K4:L4"/>
    <mergeCell ref="N4:O4"/>
    <mergeCell ref="S21:AY21"/>
    <mergeCell ref="C26:D26"/>
    <mergeCell ref="C28:D28"/>
    <mergeCell ref="C36:D36"/>
    <mergeCell ref="C40:D40"/>
    <mergeCell ref="N5:O5"/>
    <mergeCell ref="B1:AT1"/>
    <mergeCell ref="B2:AT2"/>
    <mergeCell ref="B3:AT3"/>
    <mergeCell ref="E5:F5"/>
    <mergeCell ref="H5:I5"/>
    <mergeCell ref="S13:AY13"/>
    <mergeCell ref="S14:AY14"/>
    <mergeCell ref="C106:D106"/>
    <mergeCell ref="C85:D85"/>
    <mergeCell ref="C87:D87"/>
    <mergeCell ref="C89:D89"/>
    <mergeCell ref="C97:D97"/>
    <mergeCell ref="C99:D99"/>
    <mergeCell ref="C104:D104"/>
    <mergeCell ref="C17:D17"/>
    <mergeCell ref="S15:AY15"/>
    <mergeCell ref="S51:AY51"/>
    <mergeCell ref="S77:AY77"/>
    <mergeCell ref="S78:AY78"/>
    <mergeCell ref="S79:AY79"/>
    <mergeCell ref="S80:AY80"/>
    <mergeCell ref="S17:AY17"/>
    <mergeCell ref="S18:AY18"/>
    <mergeCell ref="S19:AY19"/>
    <mergeCell ref="S20:AY20"/>
    <mergeCell ref="Q4:R4"/>
    <mergeCell ref="S12:AY12"/>
    <mergeCell ref="S6:AY6"/>
    <mergeCell ref="S7:AY7"/>
    <mergeCell ref="S8:AY8"/>
    <mergeCell ref="S9:AY9"/>
    <mergeCell ref="S10:AY10"/>
    <mergeCell ref="S11:AY11"/>
    <mergeCell ref="Q5:R5"/>
  </mergeCells>
  <printOptions/>
  <pageMargins left="0.2" right="0.2" top="0.25" bottom="0.25" header="0.3" footer="0.3"/>
  <pageSetup horizontalDpi="600" verticalDpi="600" orientation="landscape" r:id="rId3"/>
  <rowBreaks count="1" manualBreakCount="1">
    <brk id="101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dwillis</dc:creator>
  <cp:keywords/>
  <dc:description/>
  <cp:lastModifiedBy>jhastreiter</cp:lastModifiedBy>
  <cp:lastPrinted>2018-08-20T21:19:35Z</cp:lastPrinted>
  <dcterms:created xsi:type="dcterms:W3CDTF">2014-06-16T15:01:13Z</dcterms:created>
  <dcterms:modified xsi:type="dcterms:W3CDTF">2022-08-12T20:50:12Z</dcterms:modified>
  <cp:category/>
  <cp:version/>
  <cp:contentType/>
  <cp:contentStatus/>
</cp:coreProperties>
</file>